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davis.FSSNF\Desktop\Community Engagement\Website\ITN\"/>
    </mc:Choice>
  </mc:AlternateContent>
  <xr:revisionPtr revIDLastSave="0" documentId="8_{AAF450ED-CAD4-4476-99AB-B4D2D51366F8}" xr6:coauthVersionLast="47" xr6:coauthVersionMax="47" xr10:uidLastSave="{00000000-0000-0000-0000-000000000000}"/>
  <bookViews>
    <workbookView xWindow="-108" yWindow="-108" windowWidth="23256" windowHeight="12576" activeTab="2" xr2:uid="{3F969D22-5186-4EF7-872F-1D9572B4A213}"/>
  </bookViews>
  <sheets>
    <sheet name="Instructions" sheetId="13" r:id="rId1"/>
    <sheet name="Budget Projections" sheetId="14" r:id="rId2"/>
    <sheet name="Other Funding Sources" sheetId="12" r:id="rId3"/>
    <sheet name="1. Salaries" sheetId="11" r:id="rId4"/>
    <sheet name="2. Benefits" sheetId="2" r:id="rId5"/>
    <sheet name="3. Recruitment" sheetId="3" r:id="rId6"/>
    <sheet name="4. Office Supplies" sheetId="4" r:id="rId7"/>
    <sheet name="5. Communications" sheetId="5" r:id="rId8"/>
    <sheet name="6. Travel" sheetId="6" r:id="rId9"/>
    <sheet name="7. Equipment" sheetId="7" r:id="rId10"/>
    <sheet name="8. Occupancy" sheetId="8" r:id="rId11"/>
    <sheet name="9. Professional" sheetId="9" r:id="rId12"/>
    <sheet name="10. Dues-Licenses-Advertising" sheetId="10" r:id="rId13"/>
    <sheet name="11. Indirect Costs" sheetId="1" r:id="rId14"/>
    <sheet name="Modified Total Direct Costs" sheetId="15" r:id="rId15"/>
  </sheets>
  <externalReferences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B19" i="15"/>
  <c r="B18" i="15"/>
  <c r="B17" i="15"/>
  <c r="B20" i="15"/>
  <c r="B25" i="15" l="1"/>
  <c r="B22" i="15"/>
  <c r="B27" i="15" s="1"/>
  <c r="G61" i="11" l="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G62" i="11" s="1"/>
  <c r="D62" i="11" s="1"/>
  <c r="F48" i="11"/>
  <c r="G47" i="11"/>
  <c r="F47" i="11"/>
  <c r="F62" i="11" s="1"/>
  <c r="E32" i="11"/>
  <c r="F32" i="11" s="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G33" i="11" s="1"/>
  <c r="D33" i="11" s="1"/>
  <c r="F21" i="11"/>
  <c r="J49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E49" i="14" s="1"/>
  <c r="R46" i="14"/>
  <c r="T46" i="14"/>
  <c r="T45" i="14"/>
  <c r="R45" i="14"/>
  <c r="R44" i="14"/>
  <c r="T44" i="14"/>
  <c r="R43" i="14"/>
  <c r="R42" i="14"/>
  <c r="T42" i="14"/>
  <c r="R41" i="14"/>
  <c r="T41" i="14"/>
  <c r="R40" i="14"/>
  <c r="T40" i="14"/>
  <c r="R39" i="14"/>
  <c r="T39" i="14"/>
  <c r="R38" i="14"/>
  <c r="T38" i="14"/>
  <c r="R37" i="14"/>
  <c r="T37" i="14"/>
  <c r="R36" i="14"/>
  <c r="T36" i="14"/>
  <c r="R35" i="14"/>
  <c r="R34" i="14"/>
  <c r="T34" i="14"/>
  <c r="R33" i="14"/>
  <c r="T33" i="14"/>
  <c r="R32" i="14"/>
  <c r="T32" i="14"/>
  <c r="R31" i="14"/>
  <c r="T31" i="14"/>
  <c r="R30" i="14"/>
  <c r="T30" i="14"/>
  <c r="R29" i="14"/>
  <c r="T29" i="14"/>
  <c r="R28" i="14"/>
  <c r="T28" i="14"/>
  <c r="R27" i="14"/>
  <c r="R26" i="14"/>
  <c r="T26" i="14"/>
  <c r="R25" i="14"/>
  <c r="R24" i="14"/>
  <c r="T24" i="14"/>
  <c r="R23" i="14"/>
  <c r="T23" i="14"/>
  <c r="P21" i="14"/>
  <c r="P49" i="14" s="1"/>
  <c r="O21" i="14"/>
  <c r="O49" i="14" s="1"/>
  <c r="N21" i="14"/>
  <c r="N49" i="14" s="1"/>
  <c r="M21" i="14"/>
  <c r="M49" i="14" s="1"/>
  <c r="L21" i="14"/>
  <c r="L49" i="14" s="1"/>
  <c r="K21" i="14"/>
  <c r="K49" i="14" s="1"/>
  <c r="J21" i="14"/>
  <c r="I21" i="14"/>
  <c r="I49" i="14" s="1"/>
  <c r="H21" i="14"/>
  <c r="H49" i="14" s="1"/>
  <c r="G21" i="14"/>
  <c r="G49" i="14" s="1"/>
  <c r="F21" i="14"/>
  <c r="F49" i="14" s="1"/>
  <c r="E21" i="14"/>
  <c r="R20" i="14"/>
  <c r="T20" i="14" s="1"/>
  <c r="R19" i="14"/>
  <c r="R21" i="14" s="1"/>
  <c r="C21" i="14"/>
  <c r="D3" i="13"/>
  <c r="D55" i="12"/>
  <c r="G53" i="12"/>
  <c r="G50" i="12"/>
  <c r="G55" i="12" s="1"/>
  <c r="F50" i="12"/>
  <c r="F55" i="12" s="1"/>
  <c r="E50" i="12"/>
  <c r="E55" i="12" s="1"/>
  <c r="D50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3" i="12"/>
  <c r="G22" i="12"/>
  <c r="D3" i="12"/>
  <c r="C13" i="2"/>
  <c r="D17" i="2" s="1"/>
  <c r="E30" i="3"/>
  <c r="E29" i="3"/>
  <c r="E28" i="3"/>
  <c r="E31" i="3" s="1"/>
  <c r="E25" i="3"/>
  <c r="E24" i="3"/>
  <c r="E26" i="3" s="1"/>
  <c r="E23" i="3"/>
  <c r="E20" i="3"/>
  <c r="E19" i="3"/>
  <c r="E18" i="3"/>
  <c r="E21" i="3" s="1"/>
  <c r="E29" i="4"/>
  <c r="E28" i="4"/>
  <c r="E27" i="4"/>
  <c r="E25" i="4"/>
  <c r="E24" i="4"/>
  <c r="E23" i="4"/>
  <c r="E20" i="4"/>
  <c r="E19" i="4"/>
  <c r="E18" i="4"/>
  <c r="E17" i="4"/>
  <c r="E16" i="4"/>
  <c r="E21" i="4" s="1"/>
  <c r="E30" i="4" s="1"/>
  <c r="E27" i="5"/>
  <c r="E28" i="5" s="1"/>
  <c r="E26" i="5"/>
  <c r="E23" i="5"/>
  <c r="E22" i="5"/>
  <c r="E24" i="5" s="1"/>
  <c r="E19" i="5"/>
  <c r="E18" i="5"/>
  <c r="E20" i="5" s="1"/>
  <c r="E29" i="5" s="1"/>
  <c r="E28" i="6"/>
  <c r="E27" i="6"/>
  <c r="E26" i="6"/>
  <c r="E25" i="6"/>
  <c r="E24" i="6"/>
  <c r="E23" i="6"/>
  <c r="E20" i="6"/>
  <c r="E19" i="6"/>
  <c r="E21" i="6" s="1"/>
  <c r="E29" i="6" s="1"/>
  <c r="E18" i="6"/>
  <c r="E27" i="7"/>
  <c r="E26" i="7"/>
  <c r="E28" i="7" s="1"/>
  <c r="E23" i="7"/>
  <c r="E22" i="7"/>
  <c r="E21" i="7"/>
  <c r="E24" i="7" s="1"/>
  <c r="E19" i="7"/>
  <c r="E29" i="7" s="1"/>
  <c r="E18" i="7"/>
  <c r="E17" i="7"/>
  <c r="E16" i="7"/>
  <c r="E28" i="8"/>
  <c r="E27" i="8"/>
  <c r="E26" i="8"/>
  <c r="E25" i="8"/>
  <c r="E24" i="8"/>
  <c r="E23" i="8"/>
  <c r="E22" i="8"/>
  <c r="E21" i="8"/>
  <c r="E19" i="8"/>
  <c r="E29" i="8" s="1"/>
  <c r="E18" i="8"/>
  <c r="E17" i="8"/>
  <c r="E31" i="9"/>
  <c r="E30" i="9"/>
  <c r="E29" i="9"/>
  <c r="E28" i="9"/>
  <c r="E32" i="9" s="1"/>
  <c r="E26" i="9"/>
  <c r="E25" i="9"/>
  <c r="E24" i="9"/>
  <c r="E23" i="9"/>
  <c r="E22" i="9"/>
  <c r="E19" i="9"/>
  <c r="E18" i="9"/>
  <c r="E17" i="9"/>
  <c r="E20" i="9" s="1"/>
  <c r="E33" i="9" s="1"/>
  <c r="E29" i="10"/>
  <c r="E28" i="10"/>
  <c r="E27" i="10"/>
  <c r="E30" i="10" s="1"/>
  <c r="E25" i="10"/>
  <c r="E24" i="10"/>
  <c r="E23" i="10"/>
  <c r="E22" i="10"/>
  <c r="E19" i="10"/>
  <c r="E18" i="10"/>
  <c r="E17" i="10"/>
  <c r="E20" i="10" s="1"/>
  <c r="E53" i="1"/>
  <c r="E52" i="1"/>
  <c r="E51" i="1"/>
  <c r="E50" i="1"/>
  <c r="E49" i="1"/>
  <c r="E48" i="1"/>
  <c r="E47" i="1"/>
  <c r="E46" i="1"/>
  <c r="E54" i="1" s="1"/>
  <c r="E45" i="1"/>
  <c r="E44" i="1"/>
  <c r="E43" i="1"/>
  <c r="E42" i="1"/>
  <c r="T27" i="14" l="1"/>
  <c r="T35" i="14"/>
  <c r="T43" i="14"/>
  <c r="T25" i="14"/>
  <c r="F33" i="11"/>
  <c r="C32" i="11" s="1"/>
  <c r="C47" i="14"/>
  <c r="C49" i="14" s="1"/>
  <c r="R47" i="14"/>
  <c r="R49" i="14" s="1"/>
  <c r="T19" i="14"/>
  <c r="T21" i="14" s="1"/>
  <c r="D20" i="2"/>
  <c r="D18" i="2"/>
  <c r="D19" i="2"/>
  <c r="D21" i="2"/>
  <c r="D22" i="2"/>
  <c r="D15" i="2"/>
  <c r="D23" i="2"/>
  <c r="D16" i="2"/>
  <c r="D24" i="2"/>
  <c r="E32" i="3"/>
  <c r="E31" i="10"/>
  <c r="E40" i="1"/>
  <c r="T47" i="14" l="1"/>
  <c r="T49" i="14" s="1"/>
  <c r="D26" i="2"/>
  <c r="E56" i="1"/>
</calcChain>
</file>

<file path=xl/sharedStrings.xml><?xml version="1.0" encoding="utf-8"?>
<sst xmlns="http://schemas.openxmlformats.org/spreadsheetml/2006/main" count="371" uniqueCount="252">
  <si>
    <t>Because of the diverse characteristics and accounting practices of various organizations, it is not possible to specify</t>
  </si>
  <si>
    <t>the types of cost which may be classified as indirect costs in all situations.  Indirect Expenditures are limited up to</t>
  </si>
  <si>
    <r>
      <t>the providers Federally Negotiated Indirect Cost Rate (</t>
    </r>
    <r>
      <rPr>
        <sz val="10"/>
        <color rgb="FFFF0000"/>
        <rFont val="Arial"/>
        <family val="2"/>
      </rPr>
      <t>provide letter</t>
    </r>
    <r>
      <rPr>
        <sz val="10"/>
        <rFont val="Arial"/>
        <family val="2"/>
      </rPr>
      <t xml:space="preserve">) or 10% of Modified Total Direct Costs (see tab). </t>
    </r>
  </si>
  <si>
    <t xml:space="preserve"> Typical examples of indirect costs for many organizations may include the following:</t>
  </si>
  <si>
    <t>•</t>
  </si>
  <si>
    <t>Indirect Personnel, i.e., Executive Management</t>
  </si>
  <si>
    <t>Accreditation fees</t>
  </si>
  <si>
    <t>Corporate Administration Fees</t>
  </si>
  <si>
    <t>Legal fees not related to direct services</t>
  </si>
  <si>
    <t>Training for indirect personnel</t>
  </si>
  <si>
    <r>
      <rPr>
        <sz val="10"/>
        <color rgb="FFFF0000"/>
        <rFont val="Arial"/>
        <family val="2"/>
      </rPr>
      <t>ALL</t>
    </r>
    <r>
      <rPr>
        <sz val="10"/>
        <rFont val="Arial"/>
        <family val="2"/>
      </rPr>
      <t xml:space="preserve"> Payroll Services </t>
    </r>
  </si>
  <si>
    <r>
      <rPr>
        <sz val="10"/>
        <color rgb="FFFF0000"/>
        <rFont val="Arial"/>
        <family val="2"/>
      </rPr>
      <t>ALL</t>
    </r>
    <r>
      <rPr>
        <sz val="10"/>
        <rFont val="Arial"/>
        <family val="2"/>
      </rPr>
      <t xml:space="preserve"> Finance/Accounting Services</t>
    </r>
  </si>
  <si>
    <t>Human Resources</t>
  </si>
  <si>
    <t>Information Technology Services (IT)</t>
  </si>
  <si>
    <t>Depreciation or use allowances on buildings and equipment (not purchased with ECA funds)</t>
  </si>
  <si>
    <t>Liability insurance allocated as indirect</t>
  </si>
  <si>
    <t>General Administration and General Expenses (with the exception of direct service support personnel)</t>
  </si>
  <si>
    <t>Any other cost that cannot be allocated to the direct program costs but is specifically incurred</t>
  </si>
  <si>
    <t>by this program.</t>
  </si>
  <si>
    <t>Federally Negotiated Indirect Cost Rate - Direct Cost Base</t>
  </si>
  <si>
    <t>Enter Rate   or leave blank for no rate</t>
  </si>
  <si>
    <t>Max Indirect</t>
  </si>
  <si>
    <t>OR</t>
  </si>
  <si>
    <t>Federally Negotiated Indirect Cost Rate - Direct Salaries and Wages Base</t>
  </si>
  <si>
    <t>10% Modified Total Direct Costs</t>
  </si>
  <si>
    <t>General Ledger Account</t>
  </si>
  <si>
    <t>Description of Expense</t>
  </si>
  <si>
    <t>Number of Months</t>
  </si>
  <si>
    <t>Rate per Month</t>
  </si>
  <si>
    <t>Budgeted Cost</t>
  </si>
  <si>
    <t>Total</t>
  </si>
  <si>
    <t>10. Dues/Licensing/Advertising</t>
  </si>
  <si>
    <r>
      <t xml:space="preserve">This line item is used for Dues, Licensing and Advertising. Provider must </t>
    </r>
    <r>
      <rPr>
        <sz val="10"/>
        <color rgb="FFFF0000"/>
        <rFont val="Arial"/>
        <family val="2"/>
      </rPr>
      <t>define methodology</t>
    </r>
    <r>
      <rPr>
        <sz val="10"/>
        <rFont val="Arial"/>
        <family val="2"/>
      </rPr>
      <t xml:space="preserve"> used for allocating</t>
    </r>
  </si>
  <si>
    <t xml:space="preserve">each item listed and how it relates to direct services. </t>
  </si>
  <si>
    <t>Membership Fees/Dues/Subscriptions</t>
  </si>
  <si>
    <t>Subtotal Membership Fees/Dues/Subscriptions</t>
  </si>
  <si>
    <t>Licensing Fees</t>
  </si>
  <si>
    <t>Subtotal Licensing Fees</t>
  </si>
  <si>
    <t>Advertising</t>
  </si>
  <si>
    <t>Subtotal Advertising</t>
  </si>
  <si>
    <t>9. Contracted Professional Services</t>
  </si>
  <si>
    <r>
      <t xml:space="preserve">This line item is used for contracted professional services. Provider must </t>
    </r>
    <r>
      <rPr>
        <sz val="10"/>
        <color rgb="FFFF0000"/>
        <rFont val="Arial"/>
        <family val="2"/>
      </rPr>
      <t>define methodology</t>
    </r>
    <r>
      <rPr>
        <sz val="10"/>
        <rFont val="Arial"/>
        <family val="2"/>
      </rPr>
      <t xml:space="preserve"> used for allocating</t>
    </r>
  </si>
  <si>
    <t>each item listed and how it relates to direct services.  Independent audits may be a direct service if required for</t>
  </si>
  <si>
    <t>compliance with CFR 200.  All required general and professional liability insurance coverage related to</t>
  </si>
  <si>
    <t>direct service provision may be included here.</t>
  </si>
  <si>
    <t>Professional Fees</t>
  </si>
  <si>
    <t>Subtotal Professional Fees</t>
  </si>
  <si>
    <t>Sub-Contracted Services (list individually and provide subcontract)</t>
  </si>
  <si>
    <t>Subtotal  Sub-Contracted Services</t>
  </si>
  <si>
    <t>Insurance</t>
  </si>
  <si>
    <t>Subtotal  Insurance</t>
  </si>
  <si>
    <t>8. Occupancy</t>
  </si>
  <si>
    <t>This line item is used for actual rent, lease payments, utility payments or property insurance for facilities for direct</t>
  </si>
  <si>
    <r>
      <t xml:space="preserve">care and related support.  Provider must </t>
    </r>
    <r>
      <rPr>
        <sz val="10"/>
        <color rgb="FFFF0000"/>
        <rFont val="Arial"/>
        <family val="2"/>
      </rPr>
      <t>define methodology</t>
    </r>
    <r>
      <rPr>
        <sz val="10"/>
        <rFont val="Arial"/>
        <family val="2"/>
      </rPr>
      <t xml:space="preserve"> used for allocating each item listed for this line item.</t>
    </r>
  </si>
  <si>
    <t>Property Rent/Tax</t>
  </si>
  <si>
    <t>Subtotal Property Rent/Tax</t>
  </si>
  <si>
    <t>Utilities</t>
  </si>
  <si>
    <t>Subtotal  Utilities</t>
  </si>
  <si>
    <t>7. Equipment Rental, Repair &amp; Maintenance</t>
  </si>
  <si>
    <t>This line item is for equipment costs related directly for or in the support of direct care services under this contract.</t>
  </si>
  <si>
    <t xml:space="preserve">     Equipment Rental</t>
  </si>
  <si>
    <t>Subtotal Equipment Rental</t>
  </si>
  <si>
    <t xml:space="preserve">     Equipment Repair &amp; Maintenance</t>
  </si>
  <si>
    <t>Subtotal Repairs and Maintenance</t>
  </si>
  <si>
    <t>Subtotal Furniture/Equipment</t>
  </si>
  <si>
    <t>6. Travel and Related Expenses</t>
  </si>
  <si>
    <t>This line item is for travel and related expenses to direct care services provided under this contract. For mileage costs,</t>
  </si>
  <si>
    <t># Units Projected</t>
  </si>
  <si>
    <t>Unit Cost</t>
  </si>
  <si>
    <t>Employee Travel</t>
  </si>
  <si>
    <t>Subtotal Employee Travel</t>
  </si>
  <si>
    <t>Company Vehicle</t>
  </si>
  <si>
    <t>Subtotal Company Vehicle</t>
  </si>
  <si>
    <t>5. Communications</t>
  </si>
  <si>
    <t>Use this line item for office telephones and fax lines directly allocated to the Program. Charges for cell phones that</t>
  </si>
  <si>
    <t>are not 100% allocated to the Program should be included under the Indirect Costs budget line item. If phones are</t>
  </si>
  <si>
    <t>charged to subcontract, please detail number of positions and cost per phone.</t>
  </si>
  <si>
    <t>Telephone General</t>
  </si>
  <si>
    <t>Subtotal Telephone General</t>
  </si>
  <si>
    <t>Cellular Phone</t>
  </si>
  <si>
    <t>Subtotal Cellular Phone</t>
  </si>
  <si>
    <t>Data Lines/Air Cards</t>
  </si>
  <si>
    <t>Subtotal Data Lines/Air cards</t>
  </si>
  <si>
    <t>4. Office Supplies</t>
  </si>
  <si>
    <t>Use this line item for office supplies, postage, shipping, consumables and materials used in support of direct care.</t>
  </si>
  <si>
    <t>Office Supplies</t>
  </si>
  <si>
    <t>Subtotal Office Supplies</t>
  </si>
  <si>
    <t>Postage and Delivery</t>
  </si>
  <si>
    <t>Subtotal Postage and Delivery</t>
  </si>
  <si>
    <t>Printing and Copying</t>
  </si>
  <si>
    <t>Subtotal Printing and Copying</t>
  </si>
  <si>
    <t>3. Staff Recruitment, Screening &amp; Training</t>
  </si>
  <si>
    <t>amount of training, however, we realize there may be other trainings or conferences applicable to staff and services</t>
  </si>
  <si>
    <t># of New Hires / Employees</t>
  </si>
  <si>
    <t>Cost per New Hire / Employee</t>
  </si>
  <si>
    <t xml:space="preserve">     Staff Recruitment</t>
  </si>
  <si>
    <t>Subtotal Recruitment</t>
  </si>
  <si>
    <t xml:space="preserve">    Other Employee Related (Screening etc)</t>
  </si>
  <si>
    <t>Employment testing - Initial and ongoing random drug testing, background checks</t>
  </si>
  <si>
    <t>Subtotal Other Employee Related</t>
  </si>
  <si>
    <t xml:space="preserve">     Training</t>
  </si>
  <si>
    <t>Subtotal Trainings/Conferences &amp; Meetings</t>
  </si>
  <si>
    <t>2. Benefits - Direct Services</t>
  </si>
  <si>
    <t>This line item is for detailing the benefits costs associated with direct care service positions.  Adjust the percentage</t>
  </si>
  <si>
    <t>rate for your agency.  If you need to enter a percent less than 1%, start with .00 so Excel can format correctly.</t>
  </si>
  <si>
    <t>1. Salaries - Direct Services</t>
  </si>
  <si>
    <t>Fringe Benefit</t>
  </si>
  <si>
    <t>% Rate</t>
  </si>
  <si>
    <t>FICA / MEDI</t>
  </si>
  <si>
    <t>SUTA</t>
  </si>
  <si>
    <t>FUTA</t>
  </si>
  <si>
    <t>Workman's Comp</t>
  </si>
  <si>
    <t>Health Insurance</t>
  </si>
  <si>
    <t>Pension/Retirement</t>
  </si>
  <si>
    <t>Life Insurance</t>
  </si>
  <si>
    <t>LTD</t>
  </si>
  <si>
    <t>Agency Name</t>
  </si>
  <si>
    <t>Program</t>
  </si>
  <si>
    <t>Subcontract Number</t>
  </si>
  <si>
    <t>Other Funding Sources</t>
  </si>
  <si>
    <t>you can leave this tab blank.  For those programs that receive funding from Medicaid, Grants, or other</t>
  </si>
  <si>
    <t>sources, please list that source and provide the budget line item information for those monies received.  If</t>
  </si>
  <si>
    <t>Funding Source</t>
  </si>
  <si>
    <t>Total Other Funding</t>
  </si>
  <si>
    <t>Salaries &amp; Benefits</t>
  </si>
  <si>
    <t>Salaries - Direct Services</t>
  </si>
  <si>
    <t>Benefits - Direct Services</t>
  </si>
  <si>
    <t>Operational Costs</t>
  </si>
  <si>
    <t>Recruitment/Other Employee Related</t>
  </si>
  <si>
    <t>Training, Conferences &amp; Meetings</t>
  </si>
  <si>
    <t>Client/Participant Support</t>
  </si>
  <si>
    <t xml:space="preserve">Data Lines/Air Cards </t>
  </si>
  <si>
    <t>Travel</t>
  </si>
  <si>
    <t>Vehicle Insurance/Fuel/Exp</t>
  </si>
  <si>
    <t>Vehicle Lease</t>
  </si>
  <si>
    <t>Equipment Rental</t>
  </si>
  <si>
    <t>Repair &amp; Maintenance</t>
  </si>
  <si>
    <t>Furniture/Equipment</t>
  </si>
  <si>
    <t>Sub - Contracted Services-Other Funds</t>
  </si>
  <si>
    <t>Total Direct Costs</t>
  </si>
  <si>
    <t>Indirect Costs</t>
  </si>
  <si>
    <t>Total Expenditures</t>
  </si>
  <si>
    <t>Must be expenditures not provided by Family Support Services.</t>
  </si>
  <si>
    <t>All equipment purchased with contract dollars must be tagged as Family Support Services assets.</t>
  </si>
  <si>
    <t>Furniture/Equipment Purchase - all equipment purchased with contract dollars must be tagged as Family Support Services assets</t>
  </si>
  <si>
    <r>
      <t xml:space="preserve">list total miles budgeted at a maximum of </t>
    </r>
    <r>
      <rPr>
        <sz val="10"/>
        <color rgb="FFFF0000"/>
        <rFont val="Arial"/>
        <family val="2"/>
      </rPr>
      <t>$0.445</t>
    </r>
    <r>
      <rPr>
        <sz val="10"/>
        <rFont val="Arial"/>
        <family val="2"/>
      </rPr>
      <t xml:space="preserve"> per mile.  Auto insurance allowed for Family Support Services</t>
    </r>
  </si>
  <si>
    <t>leased van or allocated amount for vehicles used for direct care only.</t>
  </si>
  <si>
    <t>This line item is used for recording expenses related to recruiting and screening staff. Training costs for direct service</t>
  </si>
  <si>
    <t>personnel that is directly related to the Program may be included.  Family Support Services provides a significant</t>
  </si>
  <si>
    <t>Services.</t>
  </si>
  <si>
    <t>provided. Please include only those trainings and conferences outside the scope of those provided by Family Support</t>
  </si>
  <si>
    <t>Family Support Services</t>
  </si>
  <si>
    <t>you have more than three funding sources, please contact Family Support Services - Finance Department.</t>
  </si>
  <si>
    <r>
      <rPr>
        <b/>
        <sz val="12"/>
        <rFont val="Arial"/>
        <family val="2"/>
      </rPr>
      <t>Other Funding Sources</t>
    </r>
    <r>
      <rPr>
        <sz val="12"/>
        <rFont val="Arial"/>
        <family val="2"/>
      </rPr>
      <t xml:space="preserve"> - This tab is for agencies and programs that receive funding for their programs from</t>
    </r>
  </si>
  <si>
    <t>sources other than Family Support Services.  If your program is 100% funded by Family Support Services,</t>
  </si>
  <si>
    <t>Instructions</t>
  </si>
  <si>
    <r>
      <rPr>
        <b/>
        <sz val="12"/>
        <rFont val="Arial"/>
        <family val="2"/>
      </rPr>
      <t>1. Budget Overview</t>
    </r>
    <r>
      <rPr>
        <sz val="12"/>
        <rFont val="Arial"/>
        <family val="2"/>
      </rPr>
      <t xml:space="preserve"> - Please fill out the information requested. If you resubmit a budget for any reason, please</t>
    </r>
  </si>
  <si>
    <t>Remember to update the type and date of the budget submission.</t>
  </si>
  <si>
    <r>
      <t>3. Other Funding Sources</t>
    </r>
    <r>
      <rPr>
        <sz val="12"/>
        <rFont val="Arial"/>
        <family val="2"/>
      </rPr>
      <t xml:space="preserve"> - This tab is for programs that receive funding from other agencies in addition to</t>
    </r>
  </si>
  <si>
    <t>FSS. If your program is 100% funded by FSS, you can leave this tab blank. For those programs that receive</t>
  </si>
  <si>
    <t>funding from Medicaid, Grants, United Way, or other sources, please list that source and provide the budget</t>
  </si>
  <si>
    <t>line item information for those monies received.</t>
  </si>
  <si>
    <t>shall be governed by the requirements of OMB Circular A-122. As you fill out each expenditure page, the totals</t>
  </si>
  <si>
    <t>will automatically update on the Program Annual Budget tab. Please provide basis for each expenditure estimate</t>
  </si>
  <si>
    <t>(i.e. historical, FTE, allocated)</t>
  </si>
  <si>
    <r>
      <rPr>
        <b/>
        <sz val="12"/>
        <rFont val="Arial"/>
        <family val="2"/>
      </rPr>
      <t>General Ledger Account</t>
    </r>
    <r>
      <rPr>
        <sz val="12"/>
        <rFont val="Arial"/>
        <family val="2"/>
      </rPr>
      <t xml:space="preserve"> - in order to match up the budget with the monthly expenditure reports,</t>
    </r>
  </si>
  <si>
    <t>please use your own general ledger account that will match your submission of the monthly expenditure</t>
  </si>
  <si>
    <t>reports.</t>
  </si>
  <si>
    <r>
      <t>Description of Expense</t>
    </r>
    <r>
      <rPr>
        <sz val="12"/>
        <rFont val="Arial"/>
        <family val="2"/>
      </rPr>
      <t xml:space="preserve"> - add detailed narrative for each line item in the description. Please include</t>
    </r>
  </si>
  <si>
    <t xml:space="preserve">any calculations that are FTE based (i.e. telephone, supplies, mileage, etc.). For allocated expenses, </t>
  </si>
  <si>
    <t>please include methodology for allocation. Allocation by Revenue or Expense is generally not</t>
  </si>
  <si>
    <t>acceptable.</t>
  </si>
  <si>
    <r>
      <t>Direct Services</t>
    </r>
    <r>
      <rPr>
        <sz val="12"/>
        <rFont val="Arial"/>
        <family val="2"/>
      </rPr>
      <t xml:space="preserve"> - refers to services that are directly related to the care of the kids.</t>
    </r>
  </si>
  <si>
    <r>
      <t>Expenditure Reports</t>
    </r>
    <r>
      <rPr>
        <sz val="12"/>
        <rFont val="Arial"/>
        <family val="2"/>
      </rPr>
      <t xml:space="preserve"> - keep in mind that when actual monthly expenditures are submited, variances</t>
    </r>
  </si>
  <si>
    <t>to this budget must be explained.</t>
  </si>
  <si>
    <r>
      <t>Zero Expenditures</t>
    </r>
    <r>
      <rPr>
        <sz val="12"/>
        <rFont val="Arial"/>
        <family val="2"/>
      </rPr>
      <t xml:space="preserve"> - if you have no budgeted expenditures for a specific tab or section, please</t>
    </r>
  </si>
  <si>
    <t>indicate by entering "not applicable" in the first "Description of Expense".</t>
  </si>
  <si>
    <t>Budget Projection Report</t>
  </si>
  <si>
    <t>Agency</t>
  </si>
  <si>
    <t>Contract #</t>
  </si>
  <si>
    <t>Submission Date</t>
  </si>
  <si>
    <t>Version</t>
  </si>
  <si>
    <t>FTE</t>
  </si>
  <si>
    <t>Budget to</t>
  </si>
  <si>
    <t>Date</t>
  </si>
  <si>
    <t>Allocation</t>
  </si>
  <si>
    <t>Contract</t>
  </si>
  <si>
    <t>Budget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</si>
  <si>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</si>
  <si>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</si>
  <si>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</si>
  <si>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</si>
  <si>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</si>
  <si>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</si>
  <si>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</si>
  <si>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</si>
  <si>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</si>
  <si>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</si>
  <si>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</si>
  <si>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Variance</t>
  </si>
  <si>
    <t>A</t>
  </si>
  <si>
    <t>Revenue</t>
  </si>
  <si>
    <t>B</t>
  </si>
  <si>
    <t>Non-Recurring Rev.</t>
  </si>
  <si>
    <t>Total Revenue</t>
  </si>
  <si>
    <t>Salaries - Direct</t>
  </si>
  <si>
    <t>Benefits - Direct</t>
  </si>
  <si>
    <t>Data Lines/ Air Cards</t>
  </si>
  <si>
    <t>Repairs &amp; Maint</t>
  </si>
  <si>
    <t>Sub-Contracted Services</t>
  </si>
  <si>
    <t>Licensng Fees</t>
  </si>
  <si>
    <t>Net Surplus (Deficit)</t>
  </si>
  <si>
    <t>This line item is for detailing the salary costs associated with direct service providers. Do not list each position</t>
  </si>
  <si>
    <t>individually, summarize by job title. Direct care support staff should be included here also.  Methodology for any</t>
  </si>
  <si>
    <r>
      <t xml:space="preserve">be entered in the last row as a negative.  </t>
    </r>
    <r>
      <rPr>
        <sz val="10"/>
        <color rgb="FFFF0000"/>
        <rFont val="Arial"/>
        <family val="2"/>
      </rPr>
      <t>Positions above Director level is considered Indirect Costs</t>
    </r>
    <r>
      <rPr>
        <sz val="10"/>
        <rFont val="Arial"/>
        <family val="2"/>
      </rPr>
      <t>.</t>
    </r>
  </si>
  <si>
    <t>NOTE:  There will be specific reporting requirements for any QA/QM position listed as Direct Service.</t>
  </si>
  <si>
    <t>Position Title</t>
  </si>
  <si>
    <t>Position Description</t>
  </si>
  <si>
    <t>% Time Funded</t>
  </si>
  <si>
    <t># of Employees</t>
  </si>
  <si>
    <t>Gross Annual Salary</t>
  </si>
  <si>
    <t>ECA Use Only</t>
  </si>
  <si>
    <t>Lapse in Position(s)</t>
  </si>
  <si>
    <t>Page Total</t>
  </si>
  <si>
    <t>1. Salaries - Direct Services - (continued)</t>
  </si>
  <si>
    <t>use this continuation page only if necessary</t>
  </si>
  <si>
    <t>allocation of less than 100% must be provided in the description.  It is the philosophy of Family Support Services</t>
  </si>
  <si>
    <t>to only recognize direct service positions funded at 20% or greater.  Therefore any position allocated less than</t>
  </si>
  <si>
    <t>20% is considered Indirect and should be included on Tab 10 as part of the Indirect Costs.  Please submit time</t>
  </si>
  <si>
    <t xml:space="preserve">logs for positions &lt;100% or specify tasks/deliverables tied to the position.  Any planned lapse of salaries should </t>
  </si>
  <si>
    <t>Unallowable</t>
  </si>
  <si>
    <t>Equipment</t>
  </si>
  <si>
    <t>Capital Expenditures</t>
  </si>
  <si>
    <t>Rental Costs</t>
  </si>
  <si>
    <t>Equipment Rent</t>
  </si>
  <si>
    <t>Building Rent</t>
  </si>
  <si>
    <t>Vehicle Leases</t>
  </si>
  <si>
    <t>Tuition Remission</t>
  </si>
  <si>
    <t>Scholarships</t>
  </si>
  <si>
    <t>Participant Support</t>
  </si>
  <si>
    <t>Allowance</t>
  </si>
  <si>
    <t>SubContract &gt; $25K</t>
  </si>
  <si>
    <t>Modified Total Direct Costs</t>
  </si>
  <si>
    <t>de minimis 10% of MTDC</t>
  </si>
  <si>
    <t xml:space="preserve">Enter Federal Indirect Rate </t>
  </si>
  <si>
    <t>Maxium Allowable Indirect</t>
  </si>
  <si>
    <r>
      <rPr>
        <b/>
        <sz val="12"/>
        <rFont val="Arial"/>
        <family val="2"/>
      </rPr>
      <t>4. Fill out each Expenditures Tab</t>
    </r>
    <r>
      <rPr>
        <sz val="12"/>
        <rFont val="Arial"/>
        <family val="2"/>
      </rPr>
      <t xml:space="preserve"> - Detail line item budget expenditures on each specific tab. Expenditures</t>
    </r>
  </si>
  <si>
    <r>
      <rPr>
        <b/>
        <sz val="12"/>
        <rFont val="Arial"/>
        <family val="2"/>
      </rPr>
      <t>2. Budget Projections</t>
    </r>
    <r>
      <rPr>
        <sz val="12"/>
        <rFont val="Arial"/>
        <family val="2"/>
      </rPr>
      <t xml:space="preserve"> - Please check this budget tab when complete to ensure that the indirect costs are less</t>
    </r>
  </si>
  <si>
    <t>than or equal to 10% de minimus or the Federal Indirect Rate of the modified total direct costs to comply with</t>
  </si>
  <si>
    <t>FSS policy. See Modified Total Direct Costs tab for exclusions to direct costs.</t>
  </si>
  <si>
    <t>11. Indirect Costs</t>
  </si>
  <si>
    <t>July 1, 2022, through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</si>
</sst>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FC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1" fillId="0" borderId="0"/>
  </cellStyleXfs>
  <cellXfs count="270">
    <xf numFmtId="0" fontId="0" fillId="0" borderId="0" xfId="0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4" fontId="0" fillId="0" borderId="0" xfId="0" applyNumberFormat="1" applyAlignment="1">
      <alignment horizontal="right"/>
    </xf>
    <xf numFmtId="0" fontId="3" fillId="0" borderId="0" xfId="0" applyFont="1"/>
    <xf numFmtId="0" fontId="3" fillId="0" borderId="0" xfId="3"/>
    <xf numFmtId="0" fontId="5" fillId="0" borderId="0" xfId="0" applyFont="1" applyAlignment="1">
      <alignment horizontal="right" vertical="center"/>
    </xf>
    <xf numFmtId="0" fontId="3" fillId="0" borderId="5" xfId="3" applyBorder="1" applyAlignment="1">
      <alignment horizontal="center" wrapText="1"/>
    </xf>
    <xf numFmtId="0" fontId="3" fillId="0" borderId="5" xfId="3" applyBorder="1"/>
    <xf numFmtId="0" fontId="3" fillId="0" borderId="6" xfId="3" applyBorder="1" applyAlignment="1">
      <alignment wrapText="1"/>
    </xf>
    <xf numFmtId="10" fontId="3" fillId="3" borderId="0" xfId="2" applyNumberFormat="1" applyFont="1" applyFill="1" applyBorder="1" applyProtection="1">
      <protection locked="0"/>
    </xf>
    <xf numFmtId="43" fontId="3" fillId="4" borderId="8" xfId="1" applyFont="1" applyFill="1" applyBorder="1" applyProtection="1"/>
    <xf numFmtId="0" fontId="6" fillId="0" borderId="7" xfId="3" applyFont="1" applyBorder="1" applyAlignment="1">
      <alignment horizontal="center"/>
    </xf>
    <xf numFmtId="0" fontId="6" fillId="0" borderId="0" xfId="3" applyFont="1" applyAlignment="1">
      <alignment horizontal="center"/>
    </xf>
    <xf numFmtId="10" fontId="3" fillId="0" borderId="0" xfId="2" applyNumberFormat="1" applyFont="1" applyFill="1" applyBorder="1" applyProtection="1">
      <protection locked="0"/>
    </xf>
    <xf numFmtId="43" fontId="3" fillId="0" borderId="8" xfId="1" applyFont="1" applyFill="1" applyBorder="1" applyProtection="1"/>
    <xf numFmtId="0" fontId="6" fillId="0" borderId="9" xfId="3" applyFont="1" applyBorder="1" applyAlignment="1">
      <alignment horizontal="center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7" xfId="3" applyFont="1" applyBorder="1" applyAlignment="1" applyProtection="1">
      <alignment horizontal="center"/>
      <protection locked="0"/>
    </xf>
    <xf numFmtId="0" fontId="6" fillId="0" borderId="0" xfId="3" applyFont="1" applyProtection="1">
      <protection locked="0"/>
    </xf>
    <xf numFmtId="0" fontId="6" fillId="0" borderId="0" xfId="3" applyFont="1"/>
    <xf numFmtId="0" fontId="6" fillId="0" borderId="8" xfId="3" applyFont="1" applyBorder="1"/>
    <xf numFmtId="9" fontId="3" fillId="0" borderId="11" xfId="2" applyFont="1" applyFill="1" applyBorder="1" applyProtection="1">
      <protection locked="0"/>
    </xf>
    <xf numFmtId="0" fontId="3" fillId="0" borderId="11" xfId="3" applyBorder="1"/>
    <xf numFmtId="43" fontId="3" fillId="4" borderId="12" xfId="1" applyFont="1" applyFill="1" applyBorder="1" applyProtection="1"/>
    <xf numFmtId="0" fontId="3" fillId="0" borderId="0" xfId="3" applyProtection="1">
      <protection locked="0"/>
    </xf>
    <xf numFmtId="43" fontId="7" fillId="0" borderId="0" xfId="3" applyNumberFormat="1" applyFont="1" applyProtection="1">
      <protection locked="0"/>
    </xf>
    <xf numFmtId="0" fontId="6" fillId="0" borderId="0" xfId="0" applyFont="1" applyProtection="1">
      <protection locked="0"/>
    </xf>
    <xf numFmtId="0" fontId="8" fillId="2" borderId="13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3" applyBorder="1" applyAlignment="1" applyProtection="1">
      <alignment horizontal="center" vertical="center" wrapText="1"/>
      <protection locked="0"/>
    </xf>
    <xf numFmtId="0" fontId="3" fillId="0" borderId="17" xfId="3" applyBorder="1" applyAlignment="1" applyProtection="1">
      <alignment horizontal="center" vertical="center"/>
      <protection locked="0"/>
    </xf>
    <xf numFmtId="43" fontId="0" fillId="0" borderId="17" xfId="1" applyFont="1" applyBorder="1" applyAlignment="1" applyProtection="1">
      <alignment vertical="center"/>
      <protection locked="0"/>
    </xf>
    <xf numFmtId="43" fontId="3" fillId="5" borderId="18" xfId="1" applyFont="1" applyFill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43" fontId="0" fillId="0" borderId="9" xfId="1" applyFont="1" applyBorder="1" applyAlignment="1" applyProtection="1">
      <alignment vertical="center"/>
      <protection locked="0"/>
    </xf>
    <xf numFmtId="43" fontId="3" fillId="5" borderId="19" xfId="1" applyFont="1" applyFill="1" applyBorder="1" applyAlignment="1" applyProtection="1">
      <alignment vertical="center"/>
    </xf>
    <xf numFmtId="0" fontId="0" fillId="0" borderId="16" xfId="0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43" fontId="0" fillId="0" borderId="21" xfId="1" applyFont="1" applyBorder="1" applyAlignment="1" applyProtection="1">
      <alignment vertical="center"/>
      <protection locked="0"/>
    </xf>
    <xf numFmtId="43" fontId="3" fillId="5" borderId="22" xfId="1" applyFont="1" applyFill="1" applyBorder="1" applyAlignment="1" applyProtection="1">
      <alignment vertical="center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3" fontId="9" fillId="2" borderId="23" xfId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/>
      <protection locked="0"/>
    </xf>
    <xf numFmtId="0" fontId="3" fillId="0" borderId="0" xfId="3" applyAlignment="1">
      <alignment horizontal="left"/>
    </xf>
    <xf numFmtId="0" fontId="6" fillId="0" borderId="0" xfId="0" applyFont="1"/>
    <xf numFmtId="0" fontId="8" fillId="2" borderId="13" xfId="3" applyFont="1" applyFill="1" applyBorder="1" applyAlignment="1">
      <alignment horizontal="center" wrapText="1"/>
    </xf>
    <xf numFmtId="0" fontId="8" fillId="2" borderId="14" xfId="3" applyFont="1" applyFill="1" applyBorder="1" applyAlignment="1">
      <alignment horizontal="center" wrapText="1"/>
    </xf>
    <xf numFmtId="0" fontId="8" fillId="2" borderId="15" xfId="3" applyFont="1" applyFill="1" applyBorder="1" applyAlignment="1">
      <alignment horizontal="center" wrapText="1"/>
    </xf>
    <xf numFmtId="0" fontId="6" fillId="6" borderId="24" xfId="3" applyFont="1" applyFill="1" applyBorder="1" applyAlignment="1">
      <alignment horizontal="left" vertical="center"/>
    </xf>
    <xf numFmtId="0" fontId="3" fillId="6" borderId="25" xfId="3" applyFill="1" applyBorder="1" applyAlignment="1">
      <alignment horizontal="center" vertical="center" wrapText="1"/>
    </xf>
    <xf numFmtId="0" fontId="3" fillId="6" borderId="25" xfId="3" applyFill="1" applyBorder="1" applyAlignment="1">
      <alignment horizontal="center" vertical="center"/>
    </xf>
    <xf numFmtId="43" fontId="3" fillId="6" borderId="25" xfId="1" applyFont="1" applyFill="1" applyBorder="1" applyAlignment="1" applyProtection="1">
      <alignment vertical="center"/>
    </xf>
    <xf numFmtId="43" fontId="3" fillId="6" borderId="26" xfId="1" applyFont="1" applyFill="1" applyBorder="1" applyAlignment="1" applyProtection="1">
      <alignment vertical="center"/>
    </xf>
    <xf numFmtId="0" fontId="3" fillId="0" borderId="27" xfId="3" applyBorder="1" applyAlignment="1" applyProtection="1">
      <alignment horizontal="center" vertical="center" wrapText="1"/>
      <protection locked="0"/>
    </xf>
    <xf numFmtId="0" fontId="3" fillId="0" borderId="9" xfId="3" applyBorder="1" applyAlignment="1" applyProtection="1">
      <alignment horizontal="center" vertical="center" wrapText="1"/>
      <protection locked="0"/>
    </xf>
    <xf numFmtId="0" fontId="3" fillId="0" borderId="9" xfId="3" applyBorder="1" applyAlignment="1" applyProtection="1">
      <alignment horizontal="center" vertical="center"/>
      <protection locked="0"/>
    </xf>
    <xf numFmtId="43" fontId="3" fillId="0" borderId="9" xfId="1" applyFont="1" applyBorder="1" applyAlignment="1" applyProtection="1">
      <alignment vertical="center"/>
      <protection locked="0"/>
    </xf>
    <xf numFmtId="0" fontId="3" fillId="0" borderId="28" xfId="3" applyBorder="1" applyAlignment="1" applyProtection="1">
      <alignment horizontal="center" vertical="center" wrapText="1"/>
      <protection locked="0"/>
    </xf>
    <xf numFmtId="0" fontId="3" fillId="0" borderId="28" xfId="3" applyBorder="1" applyAlignment="1" applyProtection="1">
      <alignment horizontal="center" vertical="center"/>
      <protection locked="0"/>
    </xf>
    <xf numFmtId="43" fontId="0" fillId="0" borderId="28" xfId="1" applyFont="1" applyBorder="1" applyAlignment="1" applyProtection="1">
      <alignment vertical="center"/>
      <protection locked="0"/>
    </xf>
    <xf numFmtId="0" fontId="3" fillId="0" borderId="16" xfId="3" applyBorder="1" applyAlignment="1" applyProtection="1">
      <alignment horizontal="center" vertical="center" wrapText="1"/>
      <protection locked="0"/>
    </xf>
    <xf numFmtId="0" fontId="3" fillId="0" borderId="29" xfId="3" applyBorder="1" applyAlignment="1" applyProtection="1">
      <alignment horizontal="center" vertical="center" wrapText="1"/>
      <protection locked="0"/>
    </xf>
    <xf numFmtId="0" fontId="3" fillId="4" borderId="30" xfId="3" applyFill="1" applyBorder="1" applyAlignment="1">
      <alignment horizontal="center" vertical="center" wrapText="1"/>
    </xf>
    <xf numFmtId="0" fontId="3" fillId="0" borderId="30" xfId="3" applyBorder="1" applyAlignment="1" applyProtection="1">
      <alignment horizontal="center" vertical="center"/>
      <protection locked="0"/>
    </xf>
    <xf numFmtId="43" fontId="0" fillId="0" borderId="30" xfId="1" applyFont="1" applyBorder="1" applyAlignment="1" applyProtection="1">
      <alignment vertical="center"/>
      <protection locked="0"/>
    </xf>
    <xf numFmtId="43" fontId="3" fillId="4" borderId="22" xfId="1" applyFont="1" applyFill="1" applyBorder="1" applyAlignment="1" applyProtection="1">
      <alignment vertical="center"/>
    </xf>
    <xf numFmtId="0" fontId="6" fillId="6" borderId="31" xfId="3" applyFont="1" applyFill="1" applyBorder="1" applyAlignment="1">
      <alignment horizontal="left" vertical="center"/>
    </xf>
    <xf numFmtId="0" fontId="3" fillId="6" borderId="32" xfId="3" applyFill="1" applyBorder="1" applyAlignment="1">
      <alignment horizontal="center" vertical="center" wrapText="1"/>
    </xf>
    <xf numFmtId="0" fontId="3" fillId="6" borderId="32" xfId="3" applyFill="1" applyBorder="1" applyAlignment="1">
      <alignment horizontal="center" vertical="center"/>
    </xf>
    <xf numFmtId="43" fontId="3" fillId="6" borderId="32" xfId="1" applyFont="1" applyFill="1" applyBorder="1" applyAlignment="1" applyProtection="1">
      <alignment vertical="center"/>
    </xf>
    <xf numFmtId="43" fontId="3" fillId="6" borderId="33" xfId="1" applyFont="1" applyFill="1" applyBorder="1" applyAlignment="1" applyProtection="1">
      <alignment vertical="center"/>
    </xf>
    <xf numFmtId="43" fontId="1" fillId="0" borderId="9" xfId="1" applyBorder="1" applyAlignment="1" applyProtection="1">
      <alignment vertical="center"/>
      <protection locked="0"/>
    </xf>
    <xf numFmtId="0" fontId="3" fillId="4" borderId="9" xfId="3" applyFill="1" applyBorder="1" applyAlignment="1">
      <alignment horizontal="center" vertical="center" wrapText="1"/>
    </xf>
    <xf numFmtId="43" fontId="3" fillId="4" borderId="19" xfId="1" applyFont="1" applyFill="1" applyBorder="1" applyAlignment="1" applyProtection="1">
      <alignment vertical="center"/>
    </xf>
    <xf numFmtId="43" fontId="3" fillId="0" borderId="28" xfId="1" applyFont="1" applyBorder="1" applyAlignment="1" applyProtection="1">
      <alignment vertical="center"/>
      <protection locked="0"/>
    </xf>
    <xf numFmtId="0" fontId="3" fillId="0" borderId="0" xfId="3" applyAlignment="1" applyProtection="1">
      <alignment vertical="center"/>
      <protection locked="0"/>
    </xf>
    <xf numFmtId="43" fontId="6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1" fontId="3" fillId="0" borderId="9" xfId="3" applyNumberFormat="1" applyBorder="1" applyAlignment="1" applyProtection="1">
      <alignment horizontal="center" vertical="center"/>
      <protection locked="0"/>
    </xf>
    <xf numFmtId="43" fontId="1" fillId="0" borderId="28" xfId="1" applyBorder="1" applyAlignment="1" applyProtection="1">
      <alignment vertical="center"/>
      <protection locked="0"/>
    </xf>
    <xf numFmtId="0" fontId="3" fillId="4" borderId="21" xfId="3" applyFill="1" applyBorder="1" applyAlignment="1">
      <alignment horizontal="center" vertical="center" wrapText="1"/>
    </xf>
    <xf numFmtId="43" fontId="3" fillId="4" borderId="34" xfId="1" applyFont="1" applyFill="1" applyBorder="1" applyAlignment="1" applyProtection="1">
      <alignment vertical="center"/>
    </xf>
    <xf numFmtId="43" fontId="9" fillId="2" borderId="35" xfId="1" applyFont="1" applyFill="1" applyBorder="1" applyAlignment="1" applyProtection="1">
      <alignment vertical="center"/>
    </xf>
    <xf numFmtId="0" fontId="4" fillId="0" borderId="0" xfId="0" applyFont="1"/>
    <xf numFmtId="0" fontId="6" fillId="6" borderId="31" xfId="0" applyFont="1" applyFill="1" applyBorder="1" applyAlignment="1">
      <alignment horizontal="left" vertical="center"/>
    </xf>
    <xf numFmtId="0" fontId="3" fillId="6" borderId="32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/>
    </xf>
    <xf numFmtId="43" fontId="3" fillId="6" borderId="36" xfId="1" applyFont="1" applyFill="1" applyBorder="1" applyAlignment="1" applyProtection="1">
      <alignment vertical="center"/>
    </xf>
    <xf numFmtId="0" fontId="3" fillId="0" borderId="27" xfId="0" applyFont="1" applyBorder="1" applyAlignment="1" applyProtection="1">
      <alignment horizontal="center" vertical="center" wrapText="1"/>
      <protection locked="0"/>
    </xf>
    <xf numFmtId="43" fontId="3" fillId="5" borderId="37" xfId="1" applyFont="1" applyFill="1" applyBorder="1" applyAlignment="1" applyProtection="1">
      <alignment vertical="center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43" fontId="3" fillId="4" borderId="37" xfId="1" applyFont="1" applyFill="1" applyBorder="1" applyAlignment="1" applyProtection="1">
      <alignment vertical="center"/>
    </xf>
    <xf numFmtId="0" fontId="0" fillId="0" borderId="27" xfId="0" applyBorder="1" applyAlignment="1" applyProtection="1">
      <alignment horizontal="center" vertical="center" wrapText="1"/>
      <protection locked="0"/>
    </xf>
    <xf numFmtId="43" fontId="3" fillId="4" borderId="38" xfId="1" applyFont="1" applyFill="1" applyBorder="1" applyAlignment="1" applyProtection="1">
      <alignment vertical="center"/>
    </xf>
    <xf numFmtId="0" fontId="6" fillId="6" borderId="39" xfId="3" applyFont="1" applyFill="1" applyBorder="1" applyAlignment="1">
      <alignment horizontal="left" vertical="center"/>
    </xf>
    <xf numFmtId="1" fontId="3" fillId="0" borderId="28" xfId="3" applyNumberFormat="1" applyBorder="1" applyAlignment="1" applyProtection="1">
      <alignment horizontal="center" vertical="center"/>
      <protection locked="0"/>
    </xf>
    <xf numFmtId="164" fontId="3" fillId="0" borderId="28" xfId="1" applyNumberFormat="1" applyFont="1" applyFill="1" applyBorder="1" applyAlignment="1" applyProtection="1">
      <alignment vertical="center"/>
      <protection locked="0"/>
    </xf>
    <xf numFmtId="43" fontId="0" fillId="0" borderId="0" xfId="0" applyNumberFormat="1" applyProtection="1"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0" fontId="6" fillId="6" borderId="40" xfId="3" applyFont="1" applyFill="1" applyBorder="1" applyAlignment="1">
      <alignment horizontal="left" vertical="center"/>
    </xf>
    <xf numFmtId="0" fontId="3" fillId="0" borderId="30" xfId="3" applyBorder="1" applyAlignment="1" applyProtection="1">
      <alignment horizontal="center" vertical="center" wrapText="1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3" fillId="0" borderId="41" xfId="3" applyBorder="1" applyAlignment="1" applyProtection="1">
      <alignment horizontal="center" vertical="center" wrapText="1"/>
      <protection locked="0"/>
    </xf>
    <xf numFmtId="0" fontId="6" fillId="6" borderId="40" xfId="3" applyFont="1" applyFill="1" applyBorder="1" applyAlignment="1" applyProtection="1">
      <alignment horizontal="left" vertical="center"/>
      <protection locked="0"/>
    </xf>
    <xf numFmtId="0" fontId="3" fillId="6" borderId="32" xfId="3" applyFill="1" applyBorder="1" applyAlignment="1" applyProtection="1">
      <alignment horizontal="center" vertical="center" wrapText="1"/>
      <protection locked="0"/>
    </xf>
    <xf numFmtId="0" fontId="3" fillId="6" borderId="32" xfId="3" applyFill="1" applyBorder="1" applyAlignment="1" applyProtection="1">
      <alignment horizontal="center" vertical="center"/>
      <protection locked="0"/>
    </xf>
    <xf numFmtId="43" fontId="3" fillId="6" borderId="32" xfId="1" applyFont="1" applyFill="1" applyBorder="1" applyAlignment="1" applyProtection="1">
      <alignment vertical="center"/>
      <protection locked="0"/>
    </xf>
    <xf numFmtId="43" fontId="3" fillId="6" borderId="33" xfId="1" applyFont="1" applyFill="1" applyBorder="1" applyAlignment="1" applyProtection="1">
      <alignment vertical="center"/>
      <protection locked="0"/>
    </xf>
    <xf numFmtId="0" fontId="6" fillId="6" borderId="39" xfId="0" applyFont="1" applyFill="1" applyBorder="1" applyAlignment="1">
      <alignment horizontal="left" vertical="center"/>
    </xf>
    <xf numFmtId="0" fontId="3" fillId="6" borderId="25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43" fontId="3" fillId="7" borderId="37" xfId="1" applyFont="1" applyFill="1" applyBorder="1" applyAlignment="1" applyProtection="1">
      <alignment vertical="center"/>
    </xf>
    <xf numFmtId="0" fontId="6" fillId="6" borderId="40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center" vertical="center" wrapText="1"/>
    </xf>
    <xf numFmtId="43" fontId="3" fillId="5" borderId="30" xfId="1" applyFont="1" applyFill="1" applyBorder="1" applyAlignment="1" applyProtection="1">
      <alignment vertical="center"/>
    </xf>
    <xf numFmtId="0" fontId="8" fillId="2" borderId="42" xfId="0" applyFont="1" applyFill="1" applyBorder="1" applyAlignment="1">
      <alignment horizontal="center" wrapText="1"/>
    </xf>
    <xf numFmtId="0" fontId="8" fillId="2" borderId="43" xfId="0" applyFont="1" applyFill="1" applyBorder="1" applyAlignment="1">
      <alignment horizontal="center" wrapText="1"/>
    </xf>
    <xf numFmtId="0" fontId="8" fillId="2" borderId="44" xfId="0" applyFont="1" applyFill="1" applyBorder="1" applyAlignment="1">
      <alignment horizontal="center" wrapText="1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10" fontId="3" fillId="6" borderId="28" xfId="2" applyNumberFormat="1" applyFont="1" applyFill="1" applyBorder="1" applyAlignment="1" applyProtection="1">
      <alignment horizontal="center" vertical="center"/>
      <protection locked="0"/>
    </xf>
    <xf numFmtId="43" fontId="3" fillId="5" borderId="37" xfId="1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10" fontId="3" fillId="0" borderId="9" xfId="2" applyNumberFormat="1" applyFont="1" applyBorder="1" applyAlignment="1" applyProtection="1">
      <alignment horizontal="center" vertical="center"/>
      <protection locked="0"/>
    </xf>
    <xf numFmtId="10" fontId="0" fillId="0" borderId="9" xfId="2" applyNumberFormat="1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0" fontId="0" fillId="0" borderId="21" xfId="2" applyNumberFormat="1" applyFont="1" applyBorder="1" applyAlignment="1" applyProtection="1">
      <alignment horizontal="center" vertical="center"/>
      <protection locked="0"/>
    </xf>
    <xf numFmtId="43" fontId="3" fillId="5" borderId="37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43" fontId="14" fillId="0" borderId="9" xfId="1" applyFont="1" applyBorder="1" applyAlignment="1" applyProtection="1">
      <alignment vertical="center"/>
      <protection locked="0"/>
    </xf>
    <xf numFmtId="43" fontId="8" fillId="8" borderId="9" xfId="1" applyFont="1" applyFill="1" applyBorder="1" applyAlignment="1" applyProtection="1">
      <alignment vertical="center"/>
    </xf>
    <xf numFmtId="165" fontId="3" fillId="0" borderId="0" xfId="0" applyNumberFormat="1" applyFont="1" applyAlignment="1">
      <alignment vertical="center"/>
    </xf>
    <xf numFmtId="43" fontId="14" fillId="0" borderId="0" xfId="1" applyFont="1" applyFill="1" applyAlignment="1" applyProtection="1">
      <alignment vertical="center"/>
      <protection locked="0"/>
    </xf>
    <xf numFmtId="43" fontId="14" fillId="0" borderId="0" xfId="1" applyFont="1" applyFill="1" applyAlignment="1" applyProtection="1">
      <alignment horizontal="right" vertical="center" wrapText="1"/>
    </xf>
    <xf numFmtId="43" fontId="14" fillId="0" borderId="0" xfId="1" applyFont="1" applyBorder="1" applyAlignment="1" applyProtection="1">
      <alignment vertical="center"/>
      <protection locked="0"/>
    </xf>
    <xf numFmtId="43" fontId="14" fillId="0" borderId="0" xfId="1" applyFont="1" applyBorder="1" applyAlignment="1" applyProtection="1">
      <alignment vertical="center"/>
    </xf>
    <xf numFmtId="0" fontId="3" fillId="0" borderId="9" xfId="3" applyBorder="1" applyAlignment="1">
      <alignment vertical="center"/>
    </xf>
    <xf numFmtId="165" fontId="14" fillId="0" borderId="0" xfId="1" applyNumberFormat="1" applyFont="1" applyFill="1" applyBorder="1" applyAlignment="1" applyProtection="1">
      <alignment vertical="center"/>
      <protection locked="0"/>
    </xf>
    <xf numFmtId="165" fontId="14" fillId="0" borderId="0" xfId="1" applyNumberFormat="1" applyFont="1" applyFill="1" applyBorder="1" applyAlignment="1" applyProtection="1">
      <alignment vertical="center"/>
    </xf>
    <xf numFmtId="0" fontId="9" fillId="8" borderId="45" xfId="0" applyFont="1" applyFill="1" applyBorder="1" applyAlignment="1">
      <alignment vertical="center"/>
    </xf>
    <xf numFmtId="0" fontId="6" fillId="8" borderId="45" xfId="0" applyFont="1" applyFill="1" applyBorder="1" applyAlignment="1">
      <alignment vertical="center"/>
    </xf>
    <xf numFmtId="43" fontId="8" fillId="8" borderId="45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14" fillId="0" borderId="0" xfId="1" applyFont="1" applyFill="1" applyAlignment="1" applyProtection="1">
      <alignment vertical="center"/>
    </xf>
    <xf numFmtId="43" fontId="15" fillId="0" borderId="0" xfId="1" applyFont="1" applyFill="1" applyAlignment="1" applyProtection="1">
      <alignment horizontal="right" vertical="center"/>
      <protection locked="0"/>
    </xf>
    <xf numFmtId="43" fontId="15" fillId="0" borderId="0" xfId="1" applyFont="1" applyFill="1" applyAlignment="1" applyProtection="1">
      <alignment horizontal="right" vertical="center"/>
    </xf>
    <xf numFmtId="43" fontId="14" fillId="0" borderId="9" xfId="1" applyFont="1" applyFill="1" applyBorder="1" applyAlignment="1" applyProtection="1">
      <alignment vertical="center"/>
      <protection locked="0"/>
    </xf>
    <xf numFmtId="0" fontId="9" fillId="8" borderId="46" xfId="0" applyFont="1" applyFill="1" applyBorder="1" applyAlignment="1">
      <alignment vertical="center"/>
    </xf>
    <xf numFmtId="0" fontId="6" fillId="8" borderId="46" xfId="0" applyFont="1" applyFill="1" applyBorder="1" applyAlignment="1">
      <alignment vertical="center"/>
    </xf>
    <xf numFmtId="43" fontId="8" fillId="8" borderId="46" xfId="1" applyFont="1" applyFill="1" applyBorder="1" applyAlignment="1" applyProtection="1">
      <alignment vertical="center"/>
    </xf>
    <xf numFmtId="165" fontId="3" fillId="0" borderId="0" xfId="0" applyNumberFormat="1" applyFont="1" applyProtection="1">
      <protection locked="0"/>
    </xf>
    <xf numFmtId="0" fontId="16" fillId="0" borderId="0" xfId="0" applyFont="1"/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3" fontId="12" fillId="0" borderId="0" xfId="1" applyFont="1" applyFill="1" applyBorder="1" applyAlignment="1" applyProtection="1">
      <alignment vertical="center"/>
      <protection locked="0"/>
    </xf>
    <xf numFmtId="43" fontId="9" fillId="0" borderId="0" xfId="1" applyFont="1" applyFill="1" applyBorder="1" applyAlignment="1" applyProtection="1">
      <alignment vertical="center"/>
    </xf>
    <xf numFmtId="165" fontId="12" fillId="0" borderId="0" xfId="0" applyNumberFormat="1" applyFont="1" applyAlignment="1">
      <alignment vertical="center"/>
    </xf>
    <xf numFmtId="43" fontId="12" fillId="0" borderId="0" xfId="1" applyFont="1" applyFill="1" applyBorder="1" applyAlignment="1" applyProtection="1">
      <alignment horizontal="right" vertical="center" wrapText="1"/>
    </xf>
    <xf numFmtId="43" fontId="12" fillId="0" borderId="0" xfId="1" applyFont="1" applyFill="1" applyBorder="1" applyAlignment="1" applyProtection="1">
      <alignment vertical="center"/>
    </xf>
    <xf numFmtId="0" fontId="12" fillId="0" borderId="0" xfId="3" applyFont="1" applyAlignment="1">
      <alignment vertical="center"/>
    </xf>
    <xf numFmtId="165" fontId="12" fillId="0" borderId="0" xfId="1" applyNumberFormat="1" applyFont="1" applyFill="1" applyBorder="1" applyAlignment="1" applyProtection="1">
      <alignment vertical="center"/>
      <protection locked="0"/>
    </xf>
    <xf numFmtId="165" fontId="12" fillId="0" borderId="0" xfId="1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43" fontId="17" fillId="0" borderId="0" xfId="1" applyFont="1" applyFill="1" applyBorder="1" applyAlignment="1" applyProtection="1">
      <alignment horizontal="right" vertical="center"/>
      <protection locked="0"/>
    </xf>
    <xf numFmtId="43" fontId="17" fillId="0" borderId="0" xfId="1" applyFont="1" applyFill="1" applyBorder="1" applyAlignment="1" applyProtection="1">
      <alignment horizontal="right" vertical="center"/>
    </xf>
    <xf numFmtId="0" fontId="12" fillId="0" borderId="0" xfId="0" applyFont="1" applyProtection="1">
      <protection locked="0"/>
    </xf>
    <xf numFmtId="165" fontId="12" fillId="0" borderId="0" xfId="0" applyNumberFormat="1" applyFont="1" applyProtection="1">
      <protection locked="0"/>
    </xf>
    <xf numFmtId="0" fontId="9" fillId="0" borderId="0" xfId="3" applyFont="1" applyAlignment="1">
      <alignment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3" fontId="3" fillId="8" borderId="0" xfId="1" applyFont="1" applyFill="1" applyAlignment="1" applyProtection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7" fontId="0" fillId="4" borderId="0" xfId="0" applyNumberFormat="1" applyFill="1" applyAlignment="1">
      <alignment horizontal="center"/>
    </xf>
    <xf numFmtId="43" fontId="0" fillId="0" borderId="0" xfId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43" fontId="0" fillId="0" borderId="0" xfId="1" applyFont="1" applyFill="1" applyProtection="1"/>
    <xf numFmtId="43" fontId="0" fillId="0" borderId="0" xfId="1" applyFont="1" applyAlignment="1" applyProtection="1">
      <alignment horizontal="center"/>
      <protection locked="0"/>
    </xf>
    <xf numFmtId="43" fontId="0" fillId="0" borderId="0" xfId="0" applyNumberFormat="1"/>
    <xf numFmtId="43" fontId="3" fillId="0" borderId="0" xfId="1" applyFont="1" applyProtection="1"/>
    <xf numFmtId="43" fontId="0" fillId="0" borderId="0" xfId="1" applyFont="1" applyProtection="1"/>
    <xf numFmtId="43" fontId="3" fillId="9" borderId="45" xfId="1" applyFont="1" applyFill="1" applyBorder="1" applyProtection="1"/>
    <xf numFmtId="43" fontId="3" fillId="10" borderId="45" xfId="1" applyFont="1" applyFill="1" applyBorder="1" applyProtection="1"/>
    <xf numFmtId="0" fontId="20" fillId="0" borderId="0" xfId="0" applyFont="1" applyProtection="1">
      <protection locked="0"/>
    </xf>
    <xf numFmtId="43" fontId="3" fillId="0" borderId="0" xfId="1" applyFont="1" applyAlignment="1" applyProtection="1">
      <alignment horizontal="center"/>
      <protection locked="0"/>
    </xf>
    <xf numFmtId="43" fontId="0" fillId="4" borderId="46" xfId="0" applyNumberFormat="1" applyFill="1" applyBorder="1"/>
    <xf numFmtId="43" fontId="3" fillId="8" borderId="46" xfId="1" applyFont="1" applyFill="1" applyBorder="1" applyProtection="1"/>
    <xf numFmtId="14" fontId="0" fillId="0" borderId="0" xfId="0" applyNumberFormat="1" applyProtection="1">
      <protection locked="0"/>
    </xf>
    <xf numFmtId="0" fontId="8" fillId="2" borderId="43" xfId="0" applyFont="1" applyFill="1" applyBorder="1" applyAlignment="1" applyProtection="1">
      <alignment horizontal="center" wrapText="1"/>
      <protection locked="0"/>
    </xf>
    <xf numFmtId="9" fontId="3" fillId="0" borderId="28" xfId="2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9" fontId="3" fillId="0" borderId="9" xfId="2" applyFont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166" fontId="3" fillId="3" borderId="21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9" fillId="2" borderId="35" xfId="1" applyFont="1" applyFill="1" applyBorder="1" applyAlignment="1" applyProtection="1">
      <alignment vertical="center"/>
      <protection locked="0"/>
    </xf>
    <xf numFmtId="9" fontId="0" fillId="0" borderId="9" xfId="2" applyFont="1" applyBorder="1" applyAlignment="1" applyProtection="1">
      <alignment horizontal="center" vertical="center"/>
      <protection locked="0"/>
    </xf>
    <xf numFmtId="0" fontId="3" fillId="0" borderId="0" xfId="4"/>
    <xf numFmtId="43" fontId="1" fillId="0" borderId="0" xfId="1" applyProtection="1"/>
    <xf numFmtId="0" fontId="3" fillId="0" borderId="0" xfId="4" applyAlignment="1">
      <alignment horizontal="left" indent="1"/>
    </xf>
    <xf numFmtId="0" fontId="21" fillId="0" borderId="0" xfId="5"/>
    <xf numFmtId="10" fontId="3" fillId="6" borderId="0" xfId="3" applyNumberFormat="1" applyFill="1"/>
    <xf numFmtId="43" fontId="1" fillId="0" borderId="0" xfId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6" borderId="31" xfId="3" applyFont="1" applyFill="1" applyBorder="1" applyAlignment="1">
      <alignment horizontal="center" vertical="center" wrapText="1"/>
    </xf>
    <xf numFmtId="0" fontId="6" fillId="6" borderId="32" xfId="3" applyFont="1" applyFill="1" applyBorder="1" applyAlignment="1">
      <alignment horizontal="center" vertical="center" wrapText="1"/>
    </xf>
    <xf numFmtId="0" fontId="6" fillId="6" borderId="33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0" fillId="0" borderId="0" xfId="0" applyAlignment="1">
      <alignment horizontal="left" shrinkToFi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10" xfId="3" applyFont="1" applyBorder="1" applyAlignment="1">
      <alignment horizontal="center"/>
    </xf>
    <xf numFmtId="0" fontId="6" fillId="0" borderId="11" xfId="3" applyFont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51AB4A00-E9DC-45E6-BD77-F84DC777A135}"/>
    <cellStyle name="Normal 2 2" xfId="4" xr:uid="{CA597955-2C81-4BEF-B087-92319C80B5AB}"/>
    <cellStyle name="Normal 8" xfId="5" xr:uid="{1AFF26EA-3FCB-4BDE-8E77-E150B3BA632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425042</xdr:colOff>
      <xdr:row>2</xdr:row>
      <xdr:rowOff>0</xdr:rowOff>
    </xdr:from>
    <xdr:to>
      <xdr:col>2</xdr:col>
      <xdr:colOff>1684367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1B5FFA-2E25-4296-BF88-A0A2E2340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4647" y="476250"/>
          <a:ext cx="1259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569406</xdr:colOff>
      <xdr:row>1</xdr:row>
      <xdr:rowOff>45720</xdr:rowOff>
    </xdr:from>
    <xdr:to>
      <xdr:col>1</xdr:col>
      <xdr:colOff>800863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CE2832-7F14-4BE2-88B3-667FDAF7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9406" y="228600"/>
          <a:ext cx="1351597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706090</xdr:colOff>
      <xdr:row>1</xdr:row>
      <xdr:rowOff>60960</xdr:rowOff>
    </xdr:from>
    <xdr:to>
      <xdr:col>1</xdr:col>
      <xdr:colOff>968980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768977-2653-4B6C-B44C-E732A0B10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6090" y="24384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492730</xdr:colOff>
      <xdr:row>1</xdr:row>
      <xdr:rowOff>60960</xdr:rowOff>
    </xdr:from>
    <xdr:to>
      <xdr:col>1</xdr:col>
      <xdr:colOff>755620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940C30-A0A8-4149-8BAE-5041E5CD7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2730" y="24384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576550</xdr:colOff>
      <xdr:row>1</xdr:row>
      <xdr:rowOff>129540</xdr:rowOff>
    </xdr:from>
    <xdr:to>
      <xdr:col>1</xdr:col>
      <xdr:colOff>839440</xdr:colOff>
      <xdr:row>5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992A0-97F7-44BF-90D8-623098D25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6550" y="31242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645130</xdr:colOff>
      <xdr:row>1</xdr:row>
      <xdr:rowOff>91440</xdr:rowOff>
    </xdr:from>
    <xdr:to>
      <xdr:col>1</xdr:col>
      <xdr:colOff>908020</xdr:colOff>
      <xdr:row>5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C254D3-4AEA-43E1-B6A5-A2BF066E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45130" y="27432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538522</xdr:colOff>
      <xdr:row>0</xdr:row>
      <xdr:rowOff>171450</xdr:rowOff>
    </xdr:from>
    <xdr:to>
      <xdr:col>1</xdr:col>
      <xdr:colOff>1879497</xdr:colOff>
      <xdr:row>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CF4517-F7DA-44D5-84DE-836D68156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8522" y="171450"/>
          <a:ext cx="1340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425042</xdr:colOff>
      <xdr:row>2</xdr:row>
      <xdr:rowOff>0</xdr:rowOff>
    </xdr:from>
    <xdr:to>
      <xdr:col>2</xdr:col>
      <xdr:colOff>1684367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9DA3D1-248B-4CA2-9278-47248388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2742" y="472440"/>
          <a:ext cx="1259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19026</xdr:rowOff>
    </xdr:from>
    <xdr:to>
      <xdr:col>1</xdr:col>
      <xdr:colOff>339090</xdr:colOff>
      <xdr:row>39</xdr:row>
      <xdr:rowOff>152560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054CC66-02F2-46FB-A710-28596B0A6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1353776"/>
          <a:ext cx="1463040" cy="676459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1057843</xdr:colOff>
      <xdr:row>1</xdr:row>
      <xdr:rowOff>15240</xdr:rowOff>
    </xdr:from>
    <xdr:to>
      <xdr:col>1</xdr:col>
      <xdr:colOff>1341127</xdr:colOff>
      <xdr:row>4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A78CAE-F482-4A07-A0C9-F40781CD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7843" y="196215"/>
          <a:ext cx="140723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744190</xdr:colOff>
      <xdr:row>0</xdr:row>
      <xdr:rowOff>160020</xdr:rowOff>
    </xdr:from>
    <xdr:to>
      <xdr:col>1</xdr:col>
      <xdr:colOff>1007080</xdr:colOff>
      <xdr:row>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22EF36-777D-4408-9EDA-7C053F09F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4190" y="16002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515590</xdr:colOff>
      <xdr:row>1</xdr:row>
      <xdr:rowOff>60960</xdr:rowOff>
    </xdr:from>
    <xdr:to>
      <xdr:col>1</xdr:col>
      <xdr:colOff>778480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8A3EAE-B6EE-4FE9-A2D3-2F8501AA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5590" y="24384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615126</xdr:colOff>
      <xdr:row>1</xdr:row>
      <xdr:rowOff>22860</xdr:rowOff>
    </xdr:from>
    <xdr:to>
      <xdr:col>1</xdr:col>
      <xdr:colOff>846583</xdr:colOff>
      <xdr:row>4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3A00-3C7B-4B32-96FB-202421CA1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5126" y="205740"/>
          <a:ext cx="1351597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591790</xdr:colOff>
      <xdr:row>0</xdr:row>
      <xdr:rowOff>106680</xdr:rowOff>
    </xdr:from>
    <xdr:to>
      <xdr:col>1</xdr:col>
      <xdr:colOff>854680</xdr:colOff>
      <xdr:row>4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D038D6-0B00-4678-85EF-59C6CAACA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1790" y="10668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530830</xdr:colOff>
      <xdr:row>1</xdr:row>
      <xdr:rowOff>83820</xdr:rowOff>
    </xdr:from>
    <xdr:to>
      <xdr:col>1</xdr:col>
      <xdr:colOff>793720</xdr:colOff>
      <xdr:row>5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BCC528-A51E-4AFC-ADE8-347872C4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0830" y="266700"/>
          <a:ext cx="13830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NTRACTS\PROCUREMENT\ITN%20&amp;%20RFP\2023%20CMO%20ITN\C6%20Blank%20Standard%20Budget%20FY21-22%20revised%207.1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A Use Only"/>
      <sheetName val="Instructions"/>
      <sheetName val="Budget Overview"/>
      <sheetName val="Agencies C6"/>
      <sheetName val="Program Annual Budget"/>
      <sheetName val="Budget Projection"/>
      <sheetName val="Carry Forward Funding"/>
      <sheetName val="CF Modified Total Direct Costs"/>
      <sheetName val="Other Funding Sources"/>
      <sheetName val="1. Salaries"/>
      <sheetName val="2. Benefits"/>
      <sheetName val="3. Recruitment"/>
      <sheetName val="4. Office Supplies"/>
      <sheetName val="5. Communications"/>
      <sheetName val="6. Travel"/>
      <sheetName val="7. Equipment"/>
      <sheetName val="8. Occupancy"/>
      <sheetName val="9. Professional"/>
      <sheetName val="10. Dues-Licenses-Advertising"/>
      <sheetName val="11. Indirect"/>
      <sheetName val="Modified Total Direct Costs"/>
      <sheetName val="Budget Questions-Responses"/>
      <sheetName val="Approval Sheet"/>
    </sheetNames>
    <sheetDataSet>
      <sheetData sheetId="0"/>
      <sheetData sheetId="1"/>
      <sheetData sheetId="2">
        <row r="2">
          <cell r="D2" t="str">
            <v>Program Annual Budget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D1008-B01A-4ACF-A1A1-9837D119E7CD}">
  <dimension ref="A1:H55"/>
  <sheetViews>
    <sheetView workbookViewId="0">
      <selection activeCell="C10" sqref="C10"/>
    </sheetView>
  </sheetViews>
  <sheetFormatPr defaultColWidth="9.109375" defaultRowHeight="18.75" customHeight="1" x14ac:dyDescent="0.25"/>
  <cols>
    <col min="1" max="1" width="6" style="32" customWidth="1"/>
    <col min="2" max="2" width="3.44140625" style="32" customWidth="1"/>
    <col min="3" max="3" width="36.44140625" style="32" customWidth="1"/>
    <col min="4" max="7" width="15.5546875" style="32" customWidth="1"/>
    <col min="8" max="16384" width="9.109375" style="32"/>
  </cols>
  <sheetData>
    <row r="1" spans="1:8" s="142" customFormat="1" ht="18.75" customHeight="1" x14ac:dyDescent="0.3">
      <c r="A1" s="141"/>
      <c r="B1" s="141"/>
      <c r="C1" s="141"/>
      <c r="D1" s="141"/>
      <c r="E1" s="141"/>
      <c r="F1" s="141"/>
      <c r="G1" s="141"/>
    </row>
    <row r="2" spans="1:8" s="142" customFormat="1" ht="18.75" customHeight="1" x14ac:dyDescent="0.3">
      <c r="A2" s="141"/>
      <c r="B2" s="141"/>
      <c r="C2" s="141"/>
      <c r="D2" s="244" t="s">
        <v>151</v>
      </c>
      <c r="E2" s="244"/>
      <c r="F2" s="244"/>
      <c r="G2" s="244"/>
    </row>
    <row r="3" spans="1:8" s="142" customFormat="1" ht="18.75" customHeight="1" x14ac:dyDescent="0.3">
      <c r="A3" s="141"/>
      <c r="B3" s="141"/>
      <c r="C3" s="141"/>
      <c r="D3" s="244" t="str">
        <f>'[1]Budget Overview'!D2</f>
        <v>Program Annual Budget</v>
      </c>
      <c r="E3" s="244"/>
      <c r="F3" s="244"/>
      <c r="G3" s="244"/>
    </row>
    <row r="4" spans="1:8" s="142" customFormat="1" ht="18.75" customHeight="1" x14ac:dyDescent="0.3">
      <c r="A4" s="141"/>
      <c r="B4" s="141"/>
      <c r="C4" s="141"/>
      <c r="D4" s="244" t="s">
        <v>251</v>
      </c>
      <c r="E4" s="244"/>
      <c r="F4" s="244"/>
      <c r="G4" s="244"/>
    </row>
    <row r="5" spans="1:8" s="142" customFormat="1" ht="18.75" customHeight="1" x14ac:dyDescent="0.3">
      <c r="A5" s="141"/>
      <c r="B5" s="141"/>
      <c r="C5" s="141"/>
      <c r="D5" s="141"/>
      <c r="E5" s="141"/>
      <c r="F5" s="141"/>
      <c r="G5" s="141"/>
    </row>
    <row r="6" spans="1:8" s="142" customFormat="1" ht="18.75" customHeight="1" thickBot="1" x14ac:dyDescent="0.35">
      <c r="A6" s="141"/>
      <c r="B6" s="141"/>
      <c r="C6" s="141"/>
      <c r="D6" s="141"/>
      <c r="E6" s="141"/>
      <c r="F6" s="141"/>
      <c r="G6" s="141"/>
    </row>
    <row r="7" spans="1:8" s="2" customFormat="1" ht="21.75" customHeight="1" thickBot="1" x14ac:dyDescent="0.45">
      <c r="A7" s="242" t="s">
        <v>155</v>
      </c>
      <c r="B7" s="243"/>
      <c r="C7" s="243"/>
      <c r="D7" s="243"/>
      <c r="E7" s="243"/>
      <c r="F7" s="243"/>
      <c r="G7" s="243"/>
    </row>
    <row r="8" spans="1:8" s="2" customFormat="1" ht="21.75" customHeight="1" x14ac:dyDescent="0.3">
      <c r="A8"/>
      <c r="B8"/>
      <c r="C8"/>
      <c r="D8"/>
      <c r="E8"/>
      <c r="F8"/>
      <c r="G8"/>
    </row>
    <row r="9" spans="1:8" s="2" customFormat="1" ht="18" customHeight="1" x14ac:dyDescent="0.3">
      <c r="A9" s="144" t="s">
        <v>156</v>
      </c>
      <c r="B9" s="174"/>
      <c r="C9" s="174"/>
      <c r="D9"/>
      <c r="E9"/>
      <c r="F9"/>
      <c r="G9"/>
    </row>
    <row r="10" spans="1:8" s="50" customFormat="1" ht="18" customHeight="1" x14ac:dyDescent="0.25">
      <c r="A10" s="144" t="s">
        <v>157</v>
      </c>
      <c r="B10" s="175"/>
      <c r="C10" s="175"/>
      <c r="D10" s="143"/>
      <c r="E10" s="143"/>
      <c r="F10" s="143"/>
      <c r="G10" s="143"/>
    </row>
    <row r="11" spans="1:8" s="50" customFormat="1" ht="18.75" customHeight="1" x14ac:dyDescent="0.25">
      <c r="A11" s="144"/>
      <c r="B11" s="175"/>
      <c r="C11" s="175"/>
      <c r="D11" s="143"/>
      <c r="E11" s="143"/>
      <c r="F11" s="143"/>
      <c r="G11" s="143"/>
    </row>
    <row r="12" spans="1:8" s="142" customFormat="1" ht="18" customHeight="1" x14ac:dyDescent="0.3">
      <c r="A12" s="144" t="s">
        <v>247</v>
      </c>
      <c r="B12" s="176"/>
      <c r="C12" s="176"/>
      <c r="D12"/>
      <c r="E12"/>
      <c r="F12"/>
      <c r="G12"/>
    </row>
    <row r="13" spans="1:8" s="142" customFormat="1" ht="18" customHeight="1" x14ac:dyDescent="0.3">
      <c r="A13" s="144" t="s">
        <v>248</v>
      </c>
      <c r="B13" s="176"/>
      <c r="C13" s="176"/>
      <c r="D13"/>
      <c r="E13"/>
      <c r="F13"/>
      <c r="G13"/>
    </row>
    <row r="14" spans="1:8" s="142" customFormat="1" ht="18" customHeight="1" x14ac:dyDescent="0.25">
      <c r="A14" s="175" t="s">
        <v>249</v>
      </c>
      <c r="B14" s="176"/>
      <c r="C14" s="176"/>
      <c r="D14" s="174"/>
      <c r="E14" s="174"/>
      <c r="F14" s="174"/>
      <c r="G14" s="174"/>
      <c r="H14" s="177"/>
    </row>
    <row r="15" spans="1:8" s="142" customFormat="1" ht="15" x14ac:dyDescent="0.25">
      <c r="A15" s="176"/>
      <c r="B15" s="176"/>
      <c r="C15" s="176"/>
      <c r="D15" s="174"/>
      <c r="E15" s="174"/>
      <c r="F15" s="174"/>
      <c r="G15" s="174"/>
      <c r="H15" s="177"/>
    </row>
    <row r="16" spans="1:8" s="142" customFormat="1" ht="15.6" x14ac:dyDescent="0.3">
      <c r="A16" s="145" t="s">
        <v>158</v>
      </c>
      <c r="B16" s="145"/>
      <c r="C16" s="176"/>
      <c r="D16" s="176"/>
      <c r="E16" s="176"/>
      <c r="F16" s="176"/>
      <c r="G16" s="179"/>
      <c r="H16" s="177"/>
    </row>
    <row r="17" spans="1:8" s="142" customFormat="1" ht="15.6" x14ac:dyDescent="0.3">
      <c r="A17" s="176" t="s">
        <v>159</v>
      </c>
      <c r="B17" s="178"/>
      <c r="C17" s="176"/>
      <c r="D17" s="180"/>
      <c r="E17" s="180"/>
      <c r="F17" s="180"/>
      <c r="G17" s="181"/>
      <c r="H17" s="177"/>
    </row>
    <row r="18" spans="1:8" s="142" customFormat="1" ht="15.6" x14ac:dyDescent="0.3">
      <c r="A18" s="176" t="s">
        <v>160</v>
      </c>
      <c r="B18" s="178"/>
      <c r="C18" s="176"/>
      <c r="D18" s="180"/>
      <c r="E18" s="180"/>
      <c r="F18" s="180"/>
      <c r="G18" s="181"/>
      <c r="H18" s="177"/>
    </row>
    <row r="19" spans="1:8" s="142" customFormat="1" ht="15" x14ac:dyDescent="0.3">
      <c r="A19" s="176" t="s">
        <v>161</v>
      </c>
      <c r="B19" s="176"/>
      <c r="C19" s="182"/>
      <c r="D19" s="180"/>
      <c r="E19" s="180"/>
      <c r="F19" s="180"/>
      <c r="G19" s="183"/>
      <c r="H19" s="177"/>
    </row>
    <row r="20" spans="1:8" s="142" customFormat="1" ht="15.6" x14ac:dyDescent="0.3">
      <c r="A20" s="145"/>
      <c r="B20" s="145"/>
      <c r="C20" s="176"/>
      <c r="D20" s="180"/>
      <c r="E20" s="180"/>
      <c r="F20" s="180"/>
      <c r="G20" s="184"/>
      <c r="H20" s="177"/>
    </row>
    <row r="21" spans="1:8" s="142" customFormat="1" ht="15.6" x14ac:dyDescent="0.3">
      <c r="A21" s="176" t="s">
        <v>246</v>
      </c>
      <c r="B21" s="178"/>
      <c r="C21" s="185"/>
      <c r="D21" s="180"/>
      <c r="E21" s="180"/>
      <c r="F21" s="180"/>
      <c r="G21" s="181"/>
      <c r="H21" s="177"/>
    </row>
    <row r="22" spans="1:8" s="142" customFormat="1" ht="15.6" x14ac:dyDescent="0.3">
      <c r="A22" s="176" t="s">
        <v>162</v>
      </c>
      <c r="B22" s="178"/>
      <c r="C22" s="185"/>
      <c r="D22" s="180"/>
      <c r="E22" s="180"/>
      <c r="F22" s="180"/>
      <c r="G22" s="181"/>
      <c r="H22" s="177"/>
    </row>
    <row r="23" spans="1:8" s="142" customFormat="1" ht="15.6" x14ac:dyDescent="0.3">
      <c r="A23" s="176" t="s">
        <v>163</v>
      </c>
      <c r="B23" s="178"/>
      <c r="C23" s="185"/>
      <c r="D23" s="180"/>
      <c r="E23" s="180"/>
      <c r="F23" s="180"/>
      <c r="G23" s="181"/>
      <c r="H23" s="177"/>
    </row>
    <row r="24" spans="1:8" s="142" customFormat="1" ht="15.6" x14ac:dyDescent="0.3">
      <c r="A24" s="176" t="s">
        <v>164</v>
      </c>
      <c r="B24" s="178"/>
      <c r="C24" s="185"/>
      <c r="D24" s="180"/>
      <c r="E24" s="180"/>
      <c r="F24" s="180"/>
      <c r="G24" s="181"/>
      <c r="H24" s="177"/>
    </row>
    <row r="25" spans="1:8" s="142" customFormat="1" ht="15.6" x14ac:dyDescent="0.3">
      <c r="A25" s="176"/>
      <c r="B25" s="178"/>
      <c r="C25" s="185"/>
      <c r="D25" s="180"/>
      <c r="E25" s="180"/>
      <c r="F25" s="180"/>
      <c r="G25" s="181"/>
      <c r="H25" s="177"/>
    </row>
    <row r="26" spans="1:8" s="142" customFormat="1" ht="15.6" x14ac:dyDescent="0.3">
      <c r="A26" s="176"/>
      <c r="B26" s="178"/>
      <c r="C26" s="185" t="s">
        <v>165</v>
      </c>
      <c r="D26" s="180"/>
      <c r="E26" s="180"/>
      <c r="F26" s="180"/>
      <c r="G26" s="181"/>
      <c r="H26" s="177"/>
    </row>
    <row r="27" spans="1:8" s="142" customFormat="1" ht="15.6" x14ac:dyDescent="0.3">
      <c r="A27" s="176"/>
      <c r="B27" s="178"/>
      <c r="C27" s="185" t="s">
        <v>166</v>
      </c>
      <c r="D27" s="180"/>
      <c r="E27" s="180"/>
      <c r="F27" s="180"/>
      <c r="G27" s="181"/>
      <c r="H27" s="177"/>
    </row>
    <row r="28" spans="1:8" s="142" customFormat="1" ht="15.6" x14ac:dyDescent="0.3">
      <c r="A28" s="176"/>
      <c r="B28" s="178"/>
      <c r="C28" s="185" t="s">
        <v>167</v>
      </c>
      <c r="D28" s="180"/>
      <c r="E28" s="180"/>
      <c r="F28" s="180"/>
      <c r="G28" s="181"/>
      <c r="H28" s="177"/>
    </row>
    <row r="29" spans="1:8" s="142" customFormat="1" ht="15.6" x14ac:dyDescent="0.3">
      <c r="A29" s="176"/>
      <c r="B29" s="178"/>
      <c r="C29" s="185"/>
      <c r="D29" s="180"/>
      <c r="E29" s="180"/>
      <c r="F29" s="180"/>
      <c r="G29" s="181"/>
      <c r="H29" s="177"/>
    </row>
    <row r="30" spans="1:8" s="142" customFormat="1" ht="15.6" x14ac:dyDescent="0.3">
      <c r="A30" s="176"/>
      <c r="B30" s="178"/>
      <c r="C30" s="193" t="s">
        <v>168</v>
      </c>
      <c r="D30" s="180"/>
      <c r="E30" s="180"/>
      <c r="F30" s="180"/>
      <c r="G30" s="181"/>
      <c r="H30" s="177"/>
    </row>
    <row r="31" spans="1:8" s="142" customFormat="1" ht="15.6" x14ac:dyDescent="0.3">
      <c r="A31" s="176"/>
      <c r="B31" s="178"/>
      <c r="C31" s="185" t="s">
        <v>169</v>
      </c>
      <c r="D31" s="180"/>
      <c r="E31" s="180"/>
      <c r="F31" s="180"/>
      <c r="G31" s="181"/>
      <c r="H31" s="177"/>
    </row>
    <row r="32" spans="1:8" s="142" customFormat="1" ht="15.6" x14ac:dyDescent="0.3">
      <c r="A32" s="176"/>
      <c r="B32" s="178"/>
      <c r="C32" s="185" t="s">
        <v>170</v>
      </c>
      <c r="D32" s="180"/>
      <c r="E32" s="180"/>
      <c r="F32" s="180"/>
      <c r="G32" s="181"/>
      <c r="H32" s="177"/>
    </row>
    <row r="33" spans="1:8" s="142" customFormat="1" ht="15.6" x14ac:dyDescent="0.3">
      <c r="A33" s="176"/>
      <c r="B33" s="178"/>
      <c r="C33" s="185" t="s">
        <v>171</v>
      </c>
      <c r="D33" s="180"/>
      <c r="E33" s="180"/>
      <c r="F33" s="180"/>
      <c r="G33" s="181"/>
      <c r="H33" s="177"/>
    </row>
    <row r="34" spans="1:8" s="142" customFormat="1" ht="15.6" x14ac:dyDescent="0.3">
      <c r="A34" s="176"/>
      <c r="B34" s="178"/>
      <c r="C34" s="185"/>
      <c r="D34" s="180"/>
      <c r="E34" s="180"/>
      <c r="F34" s="180"/>
      <c r="G34" s="181"/>
      <c r="H34" s="177"/>
    </row>
    <row r="35" spans="1:8" s="142" customFormat="1" ht="15.6" x14ac:dyDescent="0.3">
      <c r="A35" s="176"/>
      <c r="B35" s="178"/>
      <c r="C35" s="193" t="s">
        <v>172</v>
      </c>
      <c r="D35" s="180"/>
      <c r="E35" s="180"/>
      <c r="F35" s="180"/>
      <c r="G35" s="181"/>
      <c r="H35" s="177"/>
    </row>
    <row r="36" spans="1:8" s="142" customFormat="1" ht="15.6" x14ac:dyDescent="0.3">
      <c r="A36" s="176"/>
      <c r="B36" s="178"/>
      <c r="C36" s="185"/>
      <c r="D36" s="180"/>
      <c r="E36" s="180"/>
      <c r="F36" s="180"/>
      <c r="G36" s="181"/>
      <c r="H36" s="177"/>
    </row>
    <row r="37" spans="1:8" s="142" customFormat="1" ht="15.6" x14ac:dyDescent="0.3">
      <c r="A37" s="176"/>
      <c r="B37" s="178"/>
      <c r="C37" s="193" t="s">
        <v>173</v>
      </c>
      <c r="D37" s="180"/>
      <c r="E37" s="180"/>
      <c r="F37" s="180"/>
      <c r="G37" s="181"/>
      <c r="H37" s="177"/>
    </row>
    <row r="38" spans="1:8" s="142" customFormat="1" ht="15.6" x14ac:dyDescent="0.3">
      <c r="A38" s="176"/>
      <c r="B38" s="178"/>
      <c r="C38" s="185" t="s">
        <v>174</v>
      </c>
      <c r="D38" s="180"/>
      <c r="E38" s="180"/>
      <c r="F38" s="180"/>
      <c r="G38" s="181"/>
      <c r="H38" s="177"/>
    </row>
    <row r="39" spans="1:8" s="142" customFormat="1" ht="15.6" x14ac:dyDescent="0.3">
      <c r="A39" s="176"/>
      <c r="B39" s="178"/>
      <c r="C39" s="185"/>
      <c r="D39" s="180"/>
      <c r="E39" s="180"/>
      <c r="F39" s="180"/>
      <c r="G39" s="181"/>
      <c r="H39" s="177"/>
    </row>
    <row r="40" spans="1:8" s="142" customFormat="1" ht="15.6" x14ac:dyDescent="0.3">
      <c r="A40" s="176"/>
      <c r="B40" s="178"/>
      <c r="C40" s="193" t="s">
        <v>175</v>
      </c>
      <c r="D40" s="180"/>
      <c r="E40" s="180"/>
      <c r="F40" s="180"/>
      <c r="G40" s="181"/>
      <c r="H40" s="177"/>
    </row>
    <row r="41" spans="1:8" s="142" customFormat="1" ht="15.6" x14ac:dyDescent="0.3">
      <c r="A41" s="176"/>
      <c r="B41" s="178"/>
      <c r="C41" s="185" t="s">
        <v>176</v>
      </c>
      <c r="D41" s="180"/>
      <c r="E41" s="180"/>
      <c r="F41" s="180"/>
      <c r="G41" s="181"/>
      <c r="H41" s="177"/>
    </row>
    <row r="42" spans="1:8" s="142" customFormat="1" ht="15.6" x14ac:dyDescent="0.3">
      <c r="A42" s="176"/>
      <c r="B42" s="178"/>
      <c r="C42" s="185"/>
      <c r="D42" s="180"/>
      <c r="E42" s="180"/>
      <c r="F42" s="180"/>
      <c r="G42" s="181"/>
      <c r="H42" s="177"/>
    </row>
    <row r="43" spans="1:8" s="142" customFormat="1" ht="15.6" x14ac:dyDescent="0.3">
      <c r="A43" s="176"/>
      <c r="B43" s="178"/>
      <c r="C43" s="185"/>
      <c r="D43" s="180"/>
      <c r="E43" s="180"/>
      <c r="F43" s="180"/>
      <c r="G43" s="181"/>
      <c r="H43" s="177"/>
    </row>
    <row r="44" spans="1:8" s="142" customFormat="1" ht="15" x14ac:dyDescent="0.3">
      <c r="A44" s="176"/>
      <c r="B44" s="176"/>
      <c r="C44" s="176"/>
      <c r="D44" s="186"/>
      <c r="E44" s="186"/>
      <c r="F44" s="186"/>
      <c r="G44" s="187"/>
      <c r="H44" s="177"/>
    </row>
    <row r="45" spans="1:8" s="165" customFormat="1" ht="15.6" x14ac:dyDescent="0.3">
      <c r="A45" s="145"/>
      <c r="B45" s="145"/>
      <c r="C45" s="145"/>
      <c r="D45" s="181"/>
      <c r="E45" s="181"/>
      <c r="F45" s="181"/>
      <c r="G45" s="181"/>
      <c r="H45" s="188"/>
    </row>
    <row r="46" spans="1:8" s="142" customFormat="1" ht="8.25" customHeight="1" x14ac:dyDescent="0.3">
      <c r="A46" s="145"/>
      <c r="B46" s="145"/>
      <c r="C46" s="176"/>
      <c r="D46" s="180"/>
      <c r="E46" s="180"/>
      <c r="F46" s="180"/>
      <c r="G46" s="184"/>
      <c r="H46" s="177"/>
    </row>
    <row r="47" spans="1:8" s="142" customFormat="1" ht="15.6" x14ac:dyDescent="0.3">
      <c r="A47" s="145"/>
      <c r="B47" s="145"/>
      <c r="C47" s="176"/>
      <c r="D47" s="189"/>
      <c r="E47" s="189"/>
      <c r="F47" s="189"/>
      <c r="G47" s="190"/>
      <c r="H47" s="177"/>
    </row>
    <row r="48" spans="1:8" s="142" customFormat="1" ht="15.6" x14ac:dyDescent="0.3">
      <c r="A48" s="176"/>
      <c r="B48" s="178"/>
      <c r="C48" s="176"/>
      <c r="D48" s="180"/>
      <c r="E48" s="180"/>
      <c r="F48" s="180"/>
      <c r="G48" s="181"/>
      <c r="H48" s="177"/>
    </row>
    <row r="49" spans="1:8" s="142" customFormat="1" ht="8.25" customHeight="1" x14ac:dyDescent="0.3">
      <c r="A49" s="145"/>
      <c r="B49" s="145"/>
      <c r="C49" s="176"/>
      <c r="D49" s="180"/>
      <c r="E49" s="180"/>
      <c r="F49" s="180"/>
      <c r="G49" s="184"/>
      <c r="H49" s="177"/>
    </row>
    <row r="50" spans="1:8" s="165" customFormat="1" ht="15.6" x14ac:dyDescent="0.3">
      <c r="A50" s="145"/>
      <c r="B50" s="145"/>
      <c r="C50" s="145"/>
      <c r="D50" s="181"/>
      <c r="E50" s="181"/>
      <c r="F50" s="181"/>
      <c r="G50" s="181"/>
      <c r="H50" s="188"/>
    </row>
    <row r="51" spans="1:8" ht="18.75" customHeight="1" x14ac:dyDescent="0.25">
      <c r="A51" s="191"/>
      <c r="B51" s="191"/>
      <c r="C51" s="192"/>
      <c r="D51" s="191"/>
      <c r="E51" s="191"/>
      <c r="F51" s="191"/>
      <c r="G51" s="191"/>
      <c r="H51" s="191"/>
    </row>
    <row r="52" spans="1:8" ht="18.75" customHeight="1" x14ac:dyDescent="0.25">
      <c r="A52" s="191"/>
      <c r="B52" s="191"/>
      <c r="C52" s="191"/>
      <c r="D52" s="191"/>
      <c r="E52" s="191"/>
      <c r="F52" s="191"/>
      <c r="G52" s="191"/>
      <c r="H52" s="191"/>
    </row>
    <row r="53" spans="1:8" ht="18.75" customHeight="1" x14ac:dyDescent="0.25">
      <c r="A53" s="191"/>
      <c r="B53" s="191"/>
      <c r="C53" s="191"/>
      <c r="D53" s="191"/>
      <c r="E53" s="191"/>
      <c r="F53" s="191"/>
      <c r="G53" s="191"/>
      <c r="H53" s="191"/>
    </row>
    <row r="54" spans="1:8" ht="18.75" customHeight="1" x14ac:dyDescent="0.25">
      <c r="A54" s="191"/>
      <c r="B54" s="191"/>
      <c r="C54" s="191"/>
      <c r="D54" s="191"/>
      <c r="E54" s="191"/>
      <c r="F54" s="191"/>
      <c r="G54" s="191"/>
      <c r="H54" s="191"/>
    </row>
    <row r="55" spans="1:8" ht="18.75" customHeight="1" x14ac:dyDescent="0.25">
      <c r="A55" s="191"/>
      <c r="B55" s="191"/>
      <c r="C55" s="191"/>
      <c r="D55" s="191"/>
      <c r="E55" s="191"/>
      <c r="F55" s="191"/>
      <c r="G55" s="191"/>
      <c r="H55" s="191"/>
    </row>
  </sheetData>
  <mergeCells count="4">
    <mergeCell ref="A7:G7"/>
    <mergeCell ref="D2:G2"/>
    <mergeCell ref="D3:G3"/>
    <mergeCell ref="D4:G4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AD07-8D90-4C2A-954B-F8B399406C80}">
  <dimension ref="A1:H29"/>
  <sheetViews>
    <sheetView workbookViewId="0">
      <selection activeCell="E21" sqref="E21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2" t="s">
        <v>58</v>
      </c>
      <c r="B8" s="243"/>
      <c r="C8" s="243"/>
      <c r="D8" s="243"/>
      <c r="E8" s="254"/>
    </row>
    <row r="9" spans="1:8" x14ac:dyDescent="0.3">
      <c r="A9" s="4"/>
      <c r="B9" s="4"/>
      <c r="C9"/>
      <c r="D9"/>
      <c r="E9"/>
    </row>
    <row r="10" spans="1:8" x14ac:dyDescent="0.3">
      <c r="A10" s="4" t="s">
        <v>59</v>
      </c>
      <c r="B10" s="89"/>
      <c r="C10"/>
      <c r="D10"/>
      <c r="E10"/>
    </row>
    <row r="11" spans="1:8" x14ac:dyDescent="0.3">
      <c r="A11" s="95" t="s">
        <v>143</v>
      </c>
      <c r="B11" s="4"/>
      <c r="C11"/>
      <c r="D11"/>
      <c r="E11"/>
    </row>
    <row r="12" spans="1:8" x14ac:dyDescent="0.3">
      <c r="A12" s="56" t="s">
        <v>142</v>
      </c>
      <c r="B12"/>
      <c r="C12"/>
      <c r="D12"/>
      <c r="E12"/>
    </row>
    <row r="13" spans="1:8" ht="15" thickBot="1" x14ac:dyDescent="0.35">
      <c r="A13"/>
      <c r="B13"/>
      <c r="C13"/>
      <c r="D13"/>
      <c r="E13"/>
    </row>
    <row r="14" spans="1:8" ht="28.2" x14ac:dyDescent="0.3">
      <c r="A14" s="29" t="s">
        <v>25</v>
      </c>
      <c r="B14" s="30" t="s">
        <v>26</v>
      </c>
      <c r="C14" s="30" t="s">
        <v>27</v>
      </c>
      <c r="D14" s="30" t="s">
        <v>28</v>
      </c>
      <c r="E14" s="31" t="s">
        <v>29</v>
      </c>
      <c r="H14" s="32"/>
    </row>
    <row r="15" spans="1:8" x14ac:dyDescent="0.3">
      <c r="A15" s="96" t="s">
        <v>60</v>
      </c>
      <c r="B15" s="97"/>
      <c r="C15" s="98"/>
      <c r="D15" s="81"/>
      <c r="E15" s="99"/>
    </row>
    <row r="16" spans="1:8" x14ac:dyDescent="0.3">
      <c r="A16" s="100"/>
      <c r="B16" s="69"/>
      <c r="C16" s="70"/>
      <c r="D16" s="86"/>
      <c r="E16" s="101">
        <f>(+D16*C16)</f>
        <v>0</v>
      </c>
    </row>
    <row r="17" spans="1:8" x14ac:dyDescent="0.3">
      <c r="A17" s="33"/>
      <c r="B17" s="66"/>
      <c r="C17" s="38"/>
      <c r="D17" s="39"/>
      <c r="E17" s="101">
        <f t="shared" ref="E17:E27" si="0">(+D17*C17)</f>
        <v>0</v>
      </c>
    </row>
    <row r="18" spans="1:8" x14ac:dyDescent="0.3">
      <c r="A18" s="33"/>
      <c r="B18" s="66"/>
      <c r="C18" s="38"/>
      <c r="D18" s="39"/>
      <c r="E18" s="101">
        <f t="shared" si="0"/>
        <v>0</v>
      </c>
    </row>
    <row r="19" spans="1:8" x14ac:dyDescent="0.3">
      <c r="A19" s="102"/>
      <c r="B19" s="74" t="s">
        <v>61</v>
      </c>
      <c r="C19" s="103"/>
      <c r="D19" s="76"/>
      <c r="E19" s="104">
        <f>SUM(E16:E18)</f>
        <v>0</v>
      </c>
    </row>
    <row r="20" spans="1:8" x14ac:dyDescent="0.3">
      <c r="A20" s="96" t="s">
        <v>62</v>
      </c>
      <c r="B20" s="97"/>
      <c r="C20" s="98"/>
      <c r="D20" s="81"/>
      <c r="E20" s="99"/>
    </row>
    <row r="21" spans="1:8" x14ac:dyDescent="0.3">
      <c r="A21" s="105"/>
      <c r="B21" s="69"/>
      <c r="C21" s="70"/>
      <c r="D21" s="86"/>
      <c r="E21" s="101">
        <f t="shared" si="0"/>
        <v>0</v>
      </c>
    </row>
    <row r="22" spans="1:8" x14ac:dyDescent="0.3">
      <c r="A22" s="41"/>
      <c r="B22" s="66"/>
      <c r="C22" s="38"/>
      <c r="D22" s="39"/>
      <c r="E22" s="101">
        <f t="shared" si="0"/>
        <v>0</v>
      </c>
    </row>
    <row r="23" spans="1:8" x14ac:dyDescent="0.3">
      <c r="A23" s="41"/>
      <c r="B23" s="66"/>
      <c r="C23" s="38"/>
      <c r="D23" s="39"/>
      <c r="E23" s="101">
        <f t="shared" si="0"/>
        <v>0</v>
      </c>
    </row>
    <row r="24" spans="1:8" x14ac:dyDescent="0.3">
      <c r="A24" s="41"/>
      <c r="B24" s="74" t="s">
        <v>63</v>
      </c>
      <c r="C24" s="38"/>
      <c r="D24" s="39"/>
      <c r="E24" s="104">
        <f>SUM(E21:E23)</f>
        <v>0</v>
      </c>
    </row>
    <row r="25" spans="1:8" ht="36" customHeight="1" x14ac:dyDescent="0.3">
      <c r="A25" s="255" t="s">
        <v>144</v>
      </c>
      <c r="B25" s="256"/>
      <c r="C25" s="256"/>
      <c r="D25" s="256"/>
      <c r="E25" s="257"/>
    </row>
    <row r="26" spans="1:8" x14ac:dyDescent="0.3">
      <c r="A26" s="33"/>
      <c r="B26" s="69"/>
      <c r="C26" s="67"/>
      <c r="D26" s="68"/>
      <c r="E26" s="101">
        <f t="shared" si="0"/>
        <v>0</v>
      </c>
    </row>
    <row r="27" spans="1:8" x14ac:dyDescent="0.3">
      <c r="A27" s="41"/>
      <c r="B27" s="66"/>
      <c r="C27" s="38"/>
      <c r="D27" s="39"/>
      <c r="E27" s="101">
        <f t="shared" si="0"/>
        <v>0</v>
      </c>
    </row>
    <row r="28" spans="1:8" ht="15" thickBot="1" x14ac:dyDescent="0.35">
      <c r="A28" s="44"/>
      <c r="B28" s="92" t="s">
        <v>64</v>
      </c>
      <c r="C28" s="46"/>
      <c r="D28" s="47"/>
      <c r="E28" s="106">
        <f>SUM(E26:E27)</f>
        <v>0</v>
      </c>
      <c r="H28" s="49"/>
    </row>
    <row r="29" spans="1:8" ht="16.2" thickBot="1" x14ac:dyDescent="0.35">
      <c r="A29" s="50"/>
      <c r="D29" s="52" t="s">
        <v>30</v>
      </c>
      <c r="E29" s="53">
        <f>+E19+E24+E28</f>
        <v>0</v>
      </c>
    </row>
  </sheetData>
  <mergeCells count="2">
    <mergeCell ref="A8:E8"/>
    <mergeCell ref="A25:E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5B20-1389-42A7-8077-D09255E022EE}">
  <dimension ref="A1:H29"/>
  <sheetViews>
    <sheetView workbookViewId="0">
      <selection activeCell="E24" sqref="E24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2" t="s">
        <v>51</v>
      </c>
      <c r="B8" s="243"/>
      <c r="C8" s="243"/>
      <c r="D8" s="243"/>
      <c r="E8" s="254"/>
    </row>
    <row r="9" spans="1:8" x14ac:dyDescent="0.3">
      <c r="A9" s="4"/>
      <c r="B9" s="4"/>
      <c r="C9"/>
      <c r="D9"/>
      <c r="E9"/>
    </row>
    <row r="10" spans="1:8" x14ac:dyDescent="0.3">
      <c r="A10" s="4" t="s">
        <v>52</v>
      </c>
      <c r="B10" s="89"/>
      <c r="C10"/>
      <c r="D10"/>
      <c r="E10"/>
    </row>
    <row r="11" spans="1:8" x14ac:dyDescent="0.3">
      <c r="A11" s="89" t="s">
        <v>53</v>
      </c>
      <c r="B11" s="4"/>
      <c r="C11"/>
      <c r="D11"/>
      <c r="E11"/>
    </row>
    <row r="12" spans="1:8" x14ac:dyDescent="0.3">
      <c r="A12" s="89"/>
      <c r="B12" s="4"/>
      <c r="C12"/>
      <c r="D12"/>
      <c r="E12"/>
    </row>
    <row r="13" spans="1:8" x14ac:dyDescent="0.3">
      <c r="A13" s="56" t="s">
        <v>142</v>
      </c>
      <c r="B13"/>
      <c r="C13"/>
      <c r="D13"/>
      <c r="E13"/>
    </row>
    <row r="14" spans="1:8" ht="15" thickBot="1" x14ac:dyDescent="0.35">
      <c r="A14"/>
      <c r="B14"/>
      <c r="C14"/>
      <c r="D14"/>
      <c r="E14"/>
    </row>
    <row r="15" spans="1:8" ht="28.8" thickBot="1" x14ac:dyDescent="0.35">
      <c r="A15" s="29" t="s">
        <v>25</v>
      </c>
      <c r="B15" s="30" t="s">
        <v>26</v>
      </c>
      <c r="C15" s="30" t="s">
        <v>27</v>
      </c>
      <c r="D15" s="30" t="s">
        <v>28</v>
      </c>
      <c r="E15" s="31" t="s">
        <v>29</v>
      </c>
      <c r="H15" s="32"/>
    </row>
    <row r="16" spans="1:8" x14ac:dyDescent="0.3">
      <c r="A16" s="60" t="s">
        <v>54</v>
      </c>
      <c r="B16" s="61"/>
      <c r="C16" s="62"/>
      <c r="D16" s="63"/>
      <c r="E16" s="64"/>
    </row>
    <row r="17" spans="1:8" x14ac:dyDescent="0.3">
      <c r="A17" s="33"/>
      <c r="B17" s="69"/>
      <c r="C17" s="70"/>
      <c r="D17" s="86"/>
      <c r="E17" s="40">
        <f>(+D17*C17)</f>
        <v>0</v>
      </c>
    </row>
    <row r="18" spans="1:8" x14ac:dyDescent="0.3">
      <c r="A18" s="33"/>
      <c r="B18" s="66"/>
      <c r="C18" s="90"/>
      <c r="D18" s="68"/>
      <c r="E18" s="40">
        <f t="shared" ref="E18:E27" si="0">(+D18*C18)</f>
        <v>0</v>
      </c>
    </row>
    <row r="19" spans="1:8" x14ac:dyDescent="0.3">
      <c r="A19" s="41"/>
      <c r="B19" s="74" t="s">
        <v>55</v>
      </c>
      <c r="C19" s="38"/>
      <c r="D19" s="39"/>
      <c r="E19" s="85">
        <f>SUM(E17:E18)</f>
        <v>0</v>
      </c>
    </row>
    <row r="20" spans="1:8" x14ac:dyDescent="0.3">
      <c r="A20" s="78" t="s">
        <v>56</v>
      </c>
      <c r="B20" s="79"/>
      <c r="C20" s="80"/>
      <c r="D20" s="81"/>
      <c r="E20" s="82"/>
    </row>
    <row r="21" spans="1:8" x14ac:dyDescent="0.3">
      <c r="A21" s="41"/>
      <c r="B21" s="66"/>
      <c r="C21" s="70"/>
      <c r="D21" s="86"/>
      <c r="E21" s="40">
        <f t="shared" si="0"/>
        <v>0</v>
      </c>
    </row>
    <row r="22" spans="1:8" x14ac:dyDescent="0.3">
      <c r="A22" s="41"/>
      <c r="B22" s="66"/>
      <c r="C22" s="70"/>
      <c r="D22" s="86"/>
      <c r="E22" s="40">
        <f t="shared" si="0"/>
        <v>0</v>
      </c>
    </row>
    <row r="23" spans="1:8" x14ac:dyDescent="0.3">
      <c r="A23" s="41"/>
      <c r="B23" s="66"/>
      <c r="C23" s="70"/>
      <c r="D23" s="86"/>
      <c r="E23" s="40">
        <f t="shared" si="0"/>
        <v>0</v>
      </c>
    </row>
    <row r="24" spans="1:8" x14ac:dyDescent="0.3">
      <c r="A24" s="41"/>
      <c r="B24" s="66"/>
      <c r="C24" s="67"/>
      <c r="D24" s="68"/>
      <c r="E24" s="40">
        <f t="shared" si="0"/>
        <v>0</v>
      </c>
    </row>
    <row r="25" spans="1:8" x14ac:dyDescent="0.3">
      <c r="A25" s="41"/>
      <c r="B25" s="66"/>
      <c r="C25" s="67"/>
      <c r="D25" s="68"/>
      <c r="E25" s="40">
        <f t="shared" si="0"/>
        <v>0</v>
      </c>
    </row>
    <row r="26" spans="1:8" x14ac:dyDescent="0.3">
      <c r="A26" s="41"/>
      <c r="B26" s="66"/>
      <c r="C26" s="67"/>
      <c r="D26" s="68"/>
      <c r="E26" s="40">
        <f t="shared" si="0"/>
        <v>0</v>
      </c>
    </row>
    <row r="27" spans="1:8" x14ac:dyDescent="0.3">
      <c r="A27" s="41"/>
      <c r="B27" s="66"/>
      <c r="C27" s="67"/>
      <c r="D27" s="68"/>
      <c r="E27" s="40">
        <f t="shared" si="0"/>
        <v>0</v>
      </c>
    </row>
    <row r="28" spans="1:8" ht="15" thickBot="1" x14ac:dyDescent="0.35">
      <c r="A28" s="44"/>
      <c r="B28" s="92" t="s">
        <v>57</v>
      </c>
      <c r="C28" s="46"/>
      <c r="D28" s="47"/>
      <c r="E28" s="93">
        <f>SUM(E21:E27)</f>
        <v>0</v>
      </c>
      <c r="H28" s="49"/>
    </row>
    <row r="29" spans="1:8" ht="16.2" thickBot="1" x14ac:dyDescent="0.35">
      <c r="A29" s="50"/>
      <c r="D29" s="52" t="s">
        <v>30</v>
      </c>
      <c r="E29" s="94">
        <f>+E19+E28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41BB-2C4A-477A-91A3-640D55BF78AF}">
  <dimension ref="A1:H33"/>
  <sheetViews>
    <sheetView workbookViewId="0">
      <selection activeCell="E22" sqref="E22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2" t="s">
        <v>40</v>
      </c>
      <c r="B8" s="243"/>
      <c r="C8" s="243"/>
      <c r="D8" s="243"/>
      <c r="E8" s="254"/>
    </row>
    <row r="9" spans="1:8" x14ac:dyDescent="0.3">
      <c r="A9" s="4"/>
      <c r="B9" s="4"/>
      <c r="C9"/>
      <c r="D9"/>
      <c r="E9"/>
    </row>
    <row r="10" spans="1:8" x14ac:dyDescent="0.3">
      <c r="A10" s="4" t="s">
        <v>41</v>
      </c>
      <c r="B10" s="89"/>
      <c r="C10"/>
      <c r="D10"/>
      <c r="E10"/>
    </row>
    <row r="11" spans="1:8" x14ac:dyDescent="0.3">
      <c r="A11" s="4" t="s">
        <v>42</v>
      </c>
      <c r="B11" s="4"/>
      <c r="C11"/>
      <c r="D11"/>
      <c r="E11"/>
    </row>
    <row r="12" spans="1:8" x14ac:dyDescent="0.3">
      <c r="A12" s="4" t="s">
        <v>43</v>
      </c>
      <c r="B12"/>
      <c r="C12"/>
      <c r="D12"/>
      <c r="E12"/>
    </row>
    <row r="13" spans="1:8" x14ac:dyDescent="0.3">
      <c r="A13" s="4" t="s">
        <v>44</v>
      </c>
      <c r="B13"/>
      <c r="C13"/>
      <c r="D13"/>
      <c r="E13"/>
    </row>
    <row r="14" spans="1:8" ht="15" thickBot="1" x14ac:dyDescent="0.35">
      <c r="A14" s="4"/>
      <c r="B14"/>
      <c r="C14"/>
      <c r="D14"/>
      <c r="E14"/>
    </row>
    <row r="15" spans="1:8" ht="28.8" thickBot="1" x14ac:dyDescent="0.35">
      <c r="A15" s="29" t="s">
        <v>25</v>
      </c>
      <c r="B15" s="30" t="s">
        <v>26</v>
      </c>
      <c r="C15" s="30" t="s">
        <v>27</v>
      </c>
      <c r="D15" s="30" t="s">
        <v>28</v>
      </c>
      <c r="E15" s="31" t="s">
        <v>29</v>
      </c>
      <c r="H15" s="32"/>
    </row>
    <row r="16" spans="1:8" x14ac:dyDescent="0.3">
      <c r="A16" s="60" t="s">
        <v>45</v>
      </c>
      <c r="B16" s="61"/>
      <c r="C16" s="62"/>
      <c r="D16" s="63"/>
      <c r="E16" s="64"/>
    </row>
    <row r="17" spans="1:8" x14ac:dyDescent="0.3">
      <c r="A17" s="42"/>
      <c r="B17" s="69"/>
      <c r="C17" s="70"/>
      <c r="D17" s="86"/>
      <c r="E17" s="40">
        <f>(+D17*C17)</f>
        <v>0</v>
      </c>
    </row>
    <row r="18" spans="1:8" x14ac:dyDescent="0.3">
      <c r="A18" s="42"/>
      <c r="B18" s="66"/>
      <c r="C18" s="67"/>
      <c r="D18" s="68"/>
      <c r="E18" s="40">
        <f t="shared" ref="E18:E31" si="0">(+D18*C18)</f>
        <v>0</v>
      </c>
    </row>
    <row r="19" spans="1:8" x14ac:dyDescent="0.3">
      <c r="A19" s="33"/>
      <c r="B19" s="66"/>
      <c r="C19" s="90"/>
      <c r="D19" s="83"/>
      <c r="E19" s="40">
        <f t="shared" si="0"/>
        <v>0</v>
      </c>
    </row>
    <row r="20" spans="1:8" x14ac:dyDescent="0.3">
      <c r="A20" s="41"/>
      <c r="B20" s="74" t="s">
        <v>46</v>
      </c>
      <c r="C20" s="38"/>
      <c r="D20" s="39"/>
      <c r="E20" s="85">
        <f>SUM(E17:E19)</f>
        <v>0</v>
      </c>
    </row>
    <row r="21" spans="1:8" x14ac:dyDescent="0.3">
      <c r="A21" s="78" t="s">
        <v>47</v>
      </c>
      <c r="B21" s="79"/>
      <c r="C21" s="80"/>
      <c r="D21" s="81"/>
      <c r="E21" s="82"/>
    </row>
    <row r="22" spans="1:8" x14ac:dyDescent="0.3">
      <c r="A22" s="42"/>
      <c r="B22" s="69"/>
      <c r="C22" s="70"/>
      <c r="D22" s="91"/>
      <c r="E22" s="40">
        <f t="shared" si="0"/>
        <v>0</v>
      </c>
    </row>
    <row r="23" spans="1:8" x14ac:dyDescent="0.3">
      <c r="A23" s="41"/>
      <c r="B23" s="66"/>
      <c r="C23" s="38"/>
      <c r="D23" s="39"/>
      <c r="E23" s="40">
        <f t="shared" si="0"/>
        <v>0</v>
      </c>
    </row>
    <row r="24" spans="1:8" x14ac:dyDescent="0.3">
      <c r="A24" s="41"/>
      <c r="B24" s="66"/>
      <c r="C24" s="38"/>
      <c r="D24" s="39"/>
      <c r="E24" s="40">
        <f t="shared" si="0"/>
        <v>0</v>
      </c>
    </row>
    <row r="25" spans="1:8" x14ac:dyDescent="0.3">
      <c r="A25" s="41"/>
      <c r="B25" s="66"/>
      <c r="C25" s="38"/>
      <c r="D25" s="39"/>
      <c r="E25" s="40">
        <f t="shared" si="0"/>
        <v>0</v>
      </c>
    </row>
    <row r="26" spans="1:8" x14ac:dyDescent="0.3">
      <c r="A26" s="41"/>
      <c r="B26" s="84" t="s">
        <v>48</v>
      </c>
      <c r="C26" s="38"/>
      <c r="D26" s="39"/>
      <c r="E26" s="85">
        <f>SUM(E22:E25)</f>
        <v>0</v>
      </c>
    </row>
    <row r="27" spans="1:8" x14ac:dyDescent="0.3">
      <c r="A27" s="78" t="s">
        <v>49</v>
      </c>
      <c r="B27" s="79"/>
      <c r="C27" s="80"/>
      <c r="D27" s="81"/>
      <c r="E27" s="82"/>
    </row>
    <row r="28" spans="1:8" x14ac:dyDescent="0.3">
      <c r="A28" s="41"/>
      <c r="B28" s="66"/>
      <c r="C28" s="70"/>
      <c r="D28" s="91"/>
      <c r="E28" s="40">
        <f t="shared" si="0"/>
        <v>0</v>
      </c>
    </row>
    <row r="29" spans="1:8" x14ac:dyDescent="0.3">
      <c r="A29" s="41"/>
      <c r="B29" s="66"/>
      <c r="C29" s="67"/>
      <c r="D29" s="68"/>
      <c r="E29" s="40">
        <f t="shared" si="0"/>
        <v>0</v>
      </c>
    </row>
    <row r="30" spans="1:8" x14ac:dyDescent="0.3">
      <c r="A30" s="41"/>
      <c r="B30" s="66"/>
      <c r="C30" s="67"/>
      <c r="D30" s="68"/>
      <c r="E30" s="40">
        <f t="shared" si="0"/>
        <v>0</v>
      </c>
    </row>
    <row r="31" spans="1:8" x14ac:dyDescent="0.3">
      <c r="A31" s="41"/>
      <c r="B31" s="66"/>
      <c r="C31" s="67"/>
      <c r="D31" s="68"/>
      <c r="E31" s="40">
        <f t="shared" si="0"/>
        <v>0</v>
      </c>
    </row>
    <row r="32" spans="1:8" ht="15" thickBot="1" x14ac:dyDescent="0.35">
      <c r="A32" s="44"/>
      <c r="B32" s="92" t="s">
        <v>50</v>
      </c>
      <c r="C32" s="46"/>
      <c r="D32" s="47"/>
      <c r="E32" s="77">
        <f>SUM(E28:E31)</f>
        <v>0</v>
      </c>
      <c r="H32" s="49"/>
    </row>
    <row r="33" spans="1:5" ht="16.2" thickBot="1" x14ac:dyDescent="0.35">
      <c r="A33" s="50"/>
      <c r="D33" s="52" t="s">
        <v>30</v>
      </c>
      <c r="E33" s="53">
        <f>+E20+E26+E32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AF12-35B5-4391-B832-DF93F988F8F4}">
  <dimension ref="A1:E31"/>
  <sheetViews>
    <sheetView workbookViewId="0">
      <selection activeCell="E29" sqref="E29"/>
    </sheetView>
  </sheetViews>
  <sheetFormatPr defaultColWidth="9.109375" defaultRowHeight="13.2" x14ac:dyDescent="0.25"/>
  <cols>
    <col min="1" max="1" width="16.33203125" style="26" customWidth="1"/>
    <col min="2" max="2" width="39.6640625" style="26" customWidth="1"/>
    <col min="3" max="3" width="12" style="26" bestFit="1" customWidth="1"/>
    <col min="4" max="4" width="11.44140625" style="26" customWidth="1"/>
    <col min="5" max="5" width="17" style="26" customWidth="1"/>
    <col min="6" max="16384" width="9.109375" style="26"/>
  </cols>
  <sheetData>
    <row r="1" spans="1:5" ht="14.4" x14ac:dyDescent="0.3">
      <c r="A1" s="5"/>
      <c r="B1" s="5"/>
      <c r="C1" s="5"/>
      <c r="D1" s="5"/>
      <c r="E1" s="1"/>
    </row>
    <row r="2" spans="1:5" ht="14.4" x14ac:dyDescent="0.3">
      <c r="A2" s="5"/>
      <c r="B2" s="5"/>
      <c r="C2" s="5"/>
      <c r="D2" s="5"/>
      <c r="E2" s="1"/>
    </row>
    <row r="3" spans="1:5" ht="14.4" x14ac:dyDescent="0.3">
      <c r="A3" s="5"/>
      <c r="B3" s="5"/>
      <c r="C3" s="5"/>
      <c r="D3" s="5"/>
      <c r="E3" s="1"/>
    </row>
    <row r="4" spans="1:5" ht="14.4" x14ac:dyDescent="0.3">
      <c r="A4" s="5"/>
      <c r="B4" s="5"/>
      <c r="C4" s="5"/>
      <c r="D4" s="5"/>
      <c r="E4"/>
    </row>
    <row r="5" spans="1:5" ht="14.4" x14ac:dyDescent="0.3">
      <c r="A5" s="5"/>
      <c r="B5" s="5"/>
      <c r="C5" s="5"/>
      <c r="D5" s="5"/>
      <c r="E5" s="1"/>
    </row>
    <row r="6" spans="1:5" ht="14.4" x14ac:dyDescent="0.3">
      <c r="A6" s="5"/>
      <c r="B6" s="5"/>
      <c r="C6" s="5"/>
      <c r="D6" s="5"/>
      <c r="E6" s="3"/>
    </row>
    <row r="7" spans="1:5" ht="13.8" thickBot="1" x14ac:dyDescent="0.3">
      <c r="A7" s="5"/>
      <c r="B7" s="5"/>
      <c r="C7" s="5"/>
      <c r="D7" s="5"/>
      <c r="E7" s="5"/>
    </row>
    <row r="8" spans="1:5" ht="21.6" thickBot="1" x14ac:dyDescent="0.45">
      <c r="A8" s="258" t="s">
        <v>31</v>
      </c>
      <c r="B8" s="259"/>
      <c r="C8" s="259"/>
      <c r="D8" s="259"/>
      <c r="E8" s="260"/>
    </row>
    <row r="9" spans="1:5" x14ac:dyDescent="0.25">
      <c r="A9" s="5"/>
      <c r="B9" s="5"/>
      <c r="C9" s="5"/>
      <c r="D9" s="5"/>
      <c r="E9" s="5"/>
    </row>
    <row r="10" spans="1:5" x14ac:dyDescent="0.25">
      <c r="A10" s="5" t="s">
        <v>32</v>
      </c>
      <c r="B10" s="55"/>
      <c r="C10" s="5"/>
      <c r="D10" s="5"/>
      <c r="E10" s="5"/>
    </row>
    <row r="11" spans="1:5" x14ac:dyDescent="0.25">
      <c r="A11" s="5" t="s">
        <v>33</v>
      </c>
      <c r="B11" s="5"/>
      <c r="C11" s="5"/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56" t="s">
        <v>142</v>
      </c>
      <c r="B13" s="5"/>
      <c r="C13" s="5"/>
      <c r="D13" s="5"/>
      <c r="E13" s="5"/>
    </row>
    <row r="14" spans="1:5" ht="13.8" thickBot="1" x14ac:dyDescent="0.3">
      <c r="A14" s="5"/>
      <c r="B14" s="5"/>
      <c r="C14" s="5"/>
      <c r="D14" s="5"/>
      <c r="E14" s="5"/>
    </row>
    <row r="15" spans="1:5" ht="28.2" thickBot="1" x14ac:dyDescent="0.3">
      <c r="A15" s="57" t="s">
        <v>25</v>
      </c>
      <c r="B15" s="58" t="s">
        <v>26</v>
      </c>
      <c r="C15" s="58" t="s">
        <v>27</v>
      </c>
      <c r="D15" s="58" t="s">
        <v>28</v>
      </c>
      <c r="E15" s="59" t="s">
        <v>29</v>
      </c>
    </row>
    <row r="16" spans="1:5" x14ac:dyDescent="0.25">
      <c r="A16" s="60" t="s">
        <v>34</v>
      </c>
      <c r="B16" s="61"/>
      <c r="C16" s="62"/>
      <c r="D16" s="63"/>
      <c r="E16" s="64"/>
    </row>
    <row r="17" spans="1:5" x14ac:dyDescent="0.25">
      <c r="A17" s="65"/>
      <c r="B17" s="66"/>
      <c r="C17" s="67"/>
      <c r="D17" s="68"/>
      <c r="E17" s="40">
        <f>(+D17*C17)</f>
        <v>0</v>
      </c>
    </row>
    <row r="18" spans="1:5" ht="42.75" customHeight="1" x14ac:dyDescent="0.25">
      <c r="A18" s="65"/>
      <c r="B18" s="69"/>
      <c r="C18" s="70"/>
      <c r="D18" s="71"/>
      <c r="E18" s="40">
        <f>(+D18*C18)</f>
        <v>0</v>
      </c>
    </row>
    <row r="19" spans="1:5" ht="42.75" customHeight="1" x14ac:dyDescent="0.25">
      <c r="A19" s="72"/>
      <c r="B19" s="66"/>
      <c r="C19" s="67"/>
      <c r="D19" s="39"/>
      <c r="E19" s="40">
        <f>(+D19*C19)</f>
        <v>0</v>
      </c>
    </row>
    <row r="20" spans="1:5" ht="14.4" x14ac:dyDescent="0.25">
      <c r="A20" s="73"/>
      <c r="B20" s="74" t="s">
        <v>35</v>
      </c>
      <c r="C20" s="75"/>
      <c r="D20" s="76"/>
      <c r="E20" s="77">
        <f>SUM(E17:E19)</f>
        <v>0</v>
      </c>
    </row>
    <row r="21" spans="1:5" x14ac:dyDescent="0.25">
      <c r="A21" s="78" t="s">
        <v>36</v>
      </c>
      <c r="B21" s="79"/>
      <c r="C21" s="80"/>
      <c r="D21" s="81"/>
      <c r="E21" s="82"/>
    </row>
    <row r="22" spans="1:5" x14ac:dyDescent="0.25">
      <c r="A22" s="72"/>
      <c r="B22" s="66"/>
      <c r="C22" s="67"/>
      <c r="D22" s="68"/>
      <c r="E22" s="40">
        <f t="shared" ref="E22:E29" si="0">(+D22*C22)</f>
        <v>0</v>
      </c>
    </row>
    <row r="23" spans="1:5" ht="42.75" customHeight="1" x14ac:dyDescent="0.25">
      <c r="A23" s="33"/>
      <c r="B23" s="66"/>
      <c r="C23" s="67"/>
      <c r="D23" s="83"/>
      <c r="E23" s="40">
        <f t="shared" si="0"/>
        <v>0</v>
      </c>
    </row>
    <row r="24" spans="1:5" ht="42.75" customHeight="1" x14ac:dyDescent="0.25">
      <c r="A24" s="72"/>
      <c r="B24" s="66"/>
      <c r="C24" s="67"/>
      <c r="D24" s="39"/>
      <c r="E24" s="40">
        <f t="shared" si="0"/>
        <v>0</v>
      </c>
    </row>
    <row r="25" spans="1:5" ht="14.4" x14ac:dyDescent="0.25">
      <c r="A25" s="72"/>
      <c r="B25" s="84" t="s">
        <v>37</v>
      </c>
      <c r="C25" s="67"/>
      <c r="D25" s="39"/>
      <c r="E25" s="85">
        <f>SUM(E22:E24)</f>
        <v>0</v>
      </c>
    </row>
    <row r="26" spans="1:5" x14ac:dyDescent="0.25">
      <c r="A26" s="78" t="s">
        <v>38</v>
      </c>
      <c r="B26" s="79"/>
      <c r="C26" s="80"/>
      <c r="D26" s="81"/>
      <c r="E26" s="82"/>
    </row>
    <row r="27" spans="1:5" x14ac:dyDescent="0.25">
      <c r="A27" s="72"/>
      <c r="B27" s="66"/>
      <c r="C27" s="70"/>
      <c r="D27" s="86"/>
      <c r="E27" s="40">
        <f t="shared" si="0"/>
        <v>0</v>
      </c>
    </row>
    <row r="28" spans="1:5" ht="42.75" customHeight="1" x14ac:dyDescent="0.25">
      <c r="A28" s="72"/>
      <c r="B28" s="66"/>
      <c r="C28" s="70"/>
      <c r="D28" s="71"/>
      <c r="E28" s="40">
        <f t="shared" si="0"/>
        <v>0</v>
      </c>
    </row>
    <row r="29" spans="1:5" ht="42.75" customHeight="1" x14ac:dyDescent="0.25">
      <c r="A29" s="72"/>
      <c r="B29" s="66"/>
      <c r="C29" s="67"/>
      <c r="D29" s="39"/>
      <c r="E29" s="40">
        <f t="shared" si="0"/>
        <v>0</v>
      </c>
    </row>
    <row r="30" spans="1:5" ht="15" thickBot="1" x14ac:dyDescent="0.3">
      <c r="A30" s="72"/>
      <c r="B30" s="84" t="s">
        <v>39</v>
      </c>
      <c r="C30" s="67"/>
      <c r="D30" s="39"/>
      <c r="E30" s="85">
        <f>SUM(E27:E29)</f>
        <v>0</v>
      </c>
    </row>
    <row r="31" spans="1:5" ht="16.2" thickBot="1" x14ac:dyDescent="0.3">
      <c r="A31" s="87"/>
      <c r="D31" s="88" t="s">
        <v>30</v>
      </c>
      <c r="E31" s="53">
        <f>ROUND(+E20+E25+E30,2)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056E-5751-4FCA-B549-240F5C146308}">
  <dimension ref="A1:H56"/>
  <sheetViews>
    <sheetView topLeftCell="A30" workbookViewId="0">
      <selection activeCell="E54" sqref="E54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5" x14ac:dyDescent="0.3">
      <c r="A1"/>
      <c r="B1"/>
      <c r="C1"/>
      <c r="D1"/>
      <c r="E1" s="1"/>
    </row>
    <row r="2" spans="1:5" x14ac:dyDescent="0.3">
      <c r="A2"/>
      <c r="B2"/>
      <c r="C2"/>
      <c r="D2"/>
      <c r="E2" s="1"/>
    </row>
    <row r="3" spans="1:5" x14ac:dyDescent="0.3">
      <c r="A3"/>
      <c r="B3"/>
      <c r="C3"/>
      <c r="D3"/>
      <c r="E3" s="1"/>
    </row>
    <row r="4" spans="1:5" x14ac:dyDescent="0.3">
      <c r="A4"/>
      <c r="B4"/>
      <c r="C4"/>
      <c r="D4"/>
      <c r="E4"/>
    </row>
    <row r="5" spans="1:5" x14ac:dyDescent="0.3">
      <c r="A5"/>
      <c r="B5"/>
      <c r="C5"/>
      <c r="D5"/>
      <c r="E5" s="1"/>
    </row>
    <row r="6" spans="1:5" x14ac:dyDescent="0.3">
      <c r="A6"/>
      <c r="B6"/>
      <c r="C6"/>
      <c r="D6"/>
      <c r="E6" s="3"/>
    </row>
    <row r="7" spans="1:5" ht="15" thickBot="1" x14ac:dyDescent="0.35">
      <c r="A7"/>
      <c r="B7"/>
      <c r="C7"/>
      <c r="D7"/>
      <c r="E7"/>
    </row>
    <row r="8" spans="1:5" ht="21.6" thickBot="1" x14ac:dyDescent="0.45">
      <c r="A8" s="242" t="s">
        <v>250</v>
      </c>
      <c r="B8" s="243"/>
      <c r="C8" s="243"/>
      <c r="D8" s="243"/>
      <c r="E8" s="254"/>
    </row>
    <row r="9" spans="1:5" x14ac:dyDescent="0.3">
      <c r="A9" s="4"/>
      <c r="B9" s="4"/>
      <c r="C9"/>
      <c r="D9"/>
      <c r="E9"/>
    </row>
    <row r="10" spans="1:5" x14ac:dyDescent="0.3">
      <c r="A10" s="5" t="s">
        <v>0</v>
      </c>
      <c r="B10"/>
      <c r="C10"/>
      <c r="D10"/>
      <c r="E10"/>
    </row>
    <row r="11" spans="1:5" x14ac:dyDescent="0.3">
      <c r="A11" s="5" t="s">
        <v>1</v>
      </c>
      <c r="B11"/>
      <c r="C11"/>
      <c r="D11"/>
      <c r="E11"/>
    </row>
    <row r="12" spans="1:5" x14ac:dyDescent="0.3">
      <c r="A12" s="5" t="s">
        <v>2</v>
      </c>
      <c r="B12"/>
      <c r="C12"/>
      <c r="D12"/>
      <c r="E12"/>
    </row>
    <row r="13" spans="1:5" x14ac:dyDescent="0.3">
      <c r="A13" s="5" t="s">
        <v>3</v>
      </c>
      <c r="B13"/>
      <c r="C13"/>
      <c r="D13"/>
      <c r="E13"/>
    </row>
    <row r="14" spans="1:5" x14ac:dyDescent="0.3">
      <c r="A14"/>
      <c r="B14"/>
      <c r="C14"/>
      <c r="D14"/>
      <c r="E14"/>
    </row>
    <row r="15" spans="1:5" x14ac:dyDescent="0.3">
      <c r="A15" s="6" t="s">
        <v>4</v>
      </c>
      <c r="B15" s="4" t="s">
        <v>5</v>
      </c>
      <c r="C15"/>
      <c r="D15"/>
      <c r="E15"/>
    </row>
    <row r="16" spans="1:5" x14ac:dyDescent="0.3">
      <c r="A16" s="6" t="s">
        <v>4</v>
      </c>
      <c r="B16" t="s">
        <v>6</v>
      </c>
      <c r="C16"/>
      <c r="D16"/>
      <c r="E16"/>
    </row>
    <row r="17" spans="1:5" x14ac:dyDescent="0.3">
      <c r="A17" s="6" t="s">
        <v>4</v>
      </c>
      <c r="B17" t="s">
        <v>7</v>
      </c>
      <c r="C17"/>
      <c r="D17"/>
      <c r="E17"/>
    </row>
    <row r="18" spans="1:5" x14ac:dyDescent="0.3">
      <c r="A18" s="6" t="s">
        <v>4</v>
      </c>
      <c r="B18" s="4" t="s">
        <v>8</v>
      </c>
      <c r="C18"/>
      <c r="D18"/>
      <c r="E18"/>
    </row>
    <row r="19" spans="1:5" x14ac:dyDescent="0.3">
      <c r="A19" s="6" t="s">
        <v>4</v>
      </c>
      <c r="B19" t="s">
        <v>9</v>
      </c>
      <c r="C19"/>
      <c r="D19"/>
      <c r="E19"/>
    </row>
    <row r="20" spans="1:5" x14ac:dyDescent="0.3">
      <c r="A20" s="6" t="s">
        <v>4</v>
      </c>
      <c r="B20" s="4" t="s">
        <v>10</v>
      </c>
      <c r="C20"/>
      <c r="D20"/>
      <c r="E20"/>
    </row>
    <row r="21" spans="1:5" x14ac:dyDescent="0.3">
      <c r="A21" s="6" t="s">
        <v>4</v>
      </c>
      <c r="B21" s="4" t="s">
        <v>11</v>
      </c>
      <c r="C21"/>
      <c r="D21"/>
      <c r="E21"/>
    </row>
    <row r="22" spans="1:5" x14ac:dyDescent="0.3">
      <c r="A22" s="6" t="s">
        <v>4</v>
      </c>
      <c r="B22" t="s">
        <v>12</v>
      </c>
      <c r="C22"/>
      <c r="D22"/>
      <c r="E22"/>
    </row>
    <row r="23" spans="1:5" x14ac:dyDescent="0.3">
      <c r="A23" s="6" t="s">
        <v>4</v>
      </c>
      <c r="B23" t="s">
        <v>13</v>
      </c>
      <c r="C23"/>
      <c r="D23"/>
      <c r="E23"/>
    </row>
    <row r="24" spans="1:5" x14ac:dyDescent="0.3">
      <c r="A24" s="6" t="s">
        <v>4</v>
      </c>
      <c r="B24" s="4" t="s">
        <v>14</v>
      </c>
      <c r="C24"/>
      <c r="D24"/>
      <c r="E24"/>
    </row>
    <row r="25" spans="1:5" x14ac:dyDescent="0.3">
      <c r="A25" s="6" t="s">
        <v>4</v>
      </c>
      <c r="B25" s="4" t="s">
        <v>15</v>
      </c>
      <c r="C25"/>
      <c r="D25"/>
      <c r="E25"/>
    </row>
    <row r="26" spans="1:5" x14ac:dyDescent="0.3">
      <c r="A26" s="6" t="s">
        <v>4</v>
      </c>
      <c r="B26" s="261" t="s">
        <v>16</v>
      </c>
      <c r="C26" s="261"/>
      <c r="D26" s="261"/>
      <c r="E26" s="261"/>
    </row>
    <row r="27" spans="1:5" x14ac:dyDescent="0.3">
      <c r="A27" s="6" t="s">
        <v>4</v>
      </c>
      <c r="B27" s="4" t="s">
        <v>17</v>
      </c>
      <c r="C27"/>
      <c r="D27"/>
      <c r="E27"/>
    </row>
    <row r="28" spans="1:5" x14ac:dyDescent="0.3">
      <c r="A28"/>
      <c r="B28" s="4" t="s">
        <v>18</v>
      </c>
      <c r="C28"/>
      <c r="D28"/>
      <c r="E28"/>
    </row>
    <row r="29" spans="1:5" ht="15" thickBot="1" x14ac:dyDescent="0.35">
      <c r="A29"/>
      <c r="B29" s="4"/>
      <c r="C29"/>
      <c r="D29"/>
      <c r="E29"/>
    </row>
    <row r="30" spans="1:5" ht="53.4" x14ac:dyDescent="0.3">
      <c r="A30" s="262" t="s">
        <v>19</v>
      </c>
      <c r="B30" s="263"/>
      <c r="C30" s="7" t="s">
        <v>20</v>
      </c>
      <c r="D30" s="8"/>
      <c r="E30" s="9"/>
    </row>
    <row r="31" spans="1:5" ht="33" customHeight="1" x14ac:dyDescent="0.3">
      <c r="A31" s="264"/>
      <c r="B31" s="265"/>
      <c r="C31" s="10"/>
      <c r="D31" s="5" t="s">
        <v>21</v>
      </c>
      <c r="E31" s="11"/>
    </row>
    <row r="32" spans="1:5" ht="9.75" customHeight="1" x14ac:dyDescent="0.3">
      <c r="A32" s="12"/>
      <c r="B32" s="13"/>
      <c r="C32" s="14"/>
      <c r="D32" s="5"/>
      <c r="E32" s="15"/>
    </row>
    <row r="33" spans="1:8" x14ac:dyDescent="0.3">
      <c r="A33" s="12"/>
      <c r="B33" s="16" t="s">
        <v>22</v>
      </c>
      <c r="C33" s="14"/>
      <c r="D33" s="5"/>
      <c r="E33" s="15"/>
    </row>
    <row r="34" spans="1:8" x14ac:dyDescent="0.3">
      <c r="A34" s="12"/>
      <c r="B34" s="13"/>
      <c r="C34" s="14"/>
      <c r="D34" s="5"/>
      <c r="E34" s="15"/>
    </row>
    <row r="35" spans="1:8" ht="29.25" customHeight="1" x14ac:dyDescent="0.3">
      <c r="A35" s="266" t="s">
        <v>23</v>
      </c>
      <c r="B35" s="267"/>
      <c r="C35" s="10"/>
      <c r="D35" s="5" t="s">
        <v>21</v>
      </c>
      <c r="E35" s="11"/>
    </row>
    <row r="36" spans="1:8" ht="14.25" customHeight="1" x14ac:dyDescent="0.3">
      <c r="A36" s="17"/>
      <c r="B36" s="18"/>
      <c r="C36" s="14"/>
      <c r="D36" s="5"/>
      <c r="E36" s="15"/>
    </row>
    <row r="37" spans="1:8" x14ac:dyDescent="0.3">
      <c r="A37" s="19"/>
      <c r="B37" s="16" t="s">
        <v>22</v>
      </c>
      <c r="C37" s="20"/>
      <c r="D37" s="21"/>
      <c r="E37" s="22"/>
    </row>
    <row r="38" spans="1:8" x14ac:dyDescent="0.3">
      <c r="A38" s="19"/>
      <c r="B38" s="13"/>
      <c r="C38" s="20"/>
      <c r="D38" s="21"/>
      <c r="E38" s="22"/>
    </row>
    <row r="39" spans="1:8" ht="15" thickBot="1" x14ac:dyDescent="0.35">
      <c r="A39" s="268" t="s">
        <v>24</v>
      </c>
      <c r="B39" s="269"/>
      <c r="C39" s="23"/>
      <c r="D39" s="24" t="s">
        <v>21</v>
      </c>
      <c r="E39" s="25">
        <f>IF(E31+E35=0,'Modified Total Direct Costs'!B22,0)</f>
        <v>0</v>
      </c>
    </row>
    <row r="40" spans="1:8" s="28" customFormat="1" ht="13.8" thickBot="1" x14ac:dyDescent="0.3">
      <c r="A40" s="26"/>
      <c r="B40" s="26"/>
      <c r="C40" s="26"/>
      <c r="D40" s="26"/>
      <c r="E40" s="27">
        <f>SUM(E31:E39)</f>
        <v>0</v>
      </c>
    </row>
    <row r="41" spans="1:8" ht="28.8" thickBot="1" x14ac:dyDescent="0.35">
      <c r="A41" s="29" t="s">
        <v>25</v>
      </c>
      <c r="B41" s="30" t="s">
        <v>26</v>
      </c>
      <c r="C41" s="30" t="s">
        <v>27</v>
      </c>
      <c r="D41" s="30" t="s">
        <v>28</v>
      </c>
      <c r="E41" s="31" t="s">
        <v>29</v>
      </c>
      <c r="H41" s="32"/>
    </row>
    <row r="42" spans="1:8" ht="24.75" customHeight="1" x14ac:dyDescent="0.3">
      <c r="A42" s="33"/>
      <c r="B42" s="34"/>
      <c r="C42" s="35"/>
      <c r="D42" s="36"/>
      <c r="E42" s="37">
        <f>(+D42*C42)</f>
        <v>0</v>
      </c>
    </row>
    <row r="43" spans="1:8" ht="24.75" customHeight="1" x14ac:dyDescent="0.3">
      <c r="C43" s="38"/>
      <c r="D43" s="39"/>
      <c r="E43" s="40">
        <f>(+D43*C43)</f>
        <v>0</v>
      </c>
    </row>
    <row r="44" spans="1:8" ht="24.75" customHeight="1" x14ac:dyDescent="0.3">
      <c r="A44" s="33"/>
      <c r="B44" s="42"/>
      <c r="C44" s="38"/>
      <c r="D44" s="39"/>
      <c r="E44" s="40">
        <f>(+D44*C44)</f>
        <v>0</v>
      </c>
    </row>
    <row r="45" spans="1:8" ht="24.75" customHeight="1" x14ac:dyDescent="0.3">
      <c r="A45" s="41"/>
      <c r="B45" s="42"/>
      <c r="C45" s="38"/>
      <c r="D45" s="39"/>
      <c r="E45" s="40">
        <f t="shared" ref="E45:E53" si="0">(+D45*C45)</f>
        <v>0</v>
      </c>
    </row>
    <row r="46" spans="1:8" ht="24.75" customHeight="1" x14ac:dyDescent="0.3">
      <c r="A46" s="41"/>
      <c r="B46" s="42"/>
      <c r="C46" s="38"/>
      <c r="D46" s="39"/>
      <c r="E46" s="40">
        <f t="shared" si="0"/>
        <v>0</v>
      </c>
    </row>
    <row r="47" spans="1:8" ht="24.75" customHeight="1" x14ac:dyDescent="0.3">
      <c r="A47" s="41"/>
      <c r="B47" s="42"/>
      <c r="C47" s="38"/>
      <c r="D47" s="39"/>
      <c r="E47" s="40">
        <f t="shared" si="0"/>
        <v>0</v>
      </c>
    </row>
    <row r="48" spans="1:8" ht="24.75" customHeight="1" x14ac:dyDescent="0.3">
      <c r="A48" s="41"/>
      <c r="B48" s="42"/>
      <c r="C48" s="38"/>
      <c r="D48" s="39"/>
      <c r="E48" s="40">
        <f t="shared" si="0"/>
        <v>0</v>
      </c>
    </row>
    <row r="49" spans="1:8" ht="24.75" customHeight="1" x14ac:dyDescent="0.3">
      <c r="A49" s="41"/>
      <c r="B49" s="42"/>
      <c r="C49" s="38"/>
      <c r="D49" s="39"/>
      <c r="E49" s="40">
        <f t="shared" si="0"/>
        <v>0</v>
      </c>
    </row>
    <row r="50" spans="1:8" ht="24.75" customHeight="1" x14ac:dyDescent="0.3">
      <c r="A50" s="41"/>
      <c r="B50" s="43"/>
      <c r="C50" s="38"/>
      <c r="D50" s="39"/>
      <c r="E50" s="40">
        <f t="shared" si="0"/>
        <v>0</v>
      </c>
    </row>
    <row r="51" spans="1:8" ht="24.75" customHeight="1" x14ac:dyDescent="0.3">
      <c r="A51" s="41"/>
      <c r="B51" s="43"/>
      <c r="C51" s="38"/>
      <c r="D51" s="39"/>
      <c r="E51" s="40">
        <f t="shared" si="0"/>
        <v>0</v>
      </c>
    </row>
    <row r="52" spans="1:8" ht="24.75" customHeight="1" x14ac:dyDescent="0.3">
      <c r="A52" s="41"/>
      <c r="B52" s="43"/>
      <c r="C52" s="38"/>
      <c r="D52" s="39"/>
      <c r="E52" s="40">
        <f t="shared" si="0"/>
        <v>0</v>
      </c>
    </row>
    <row r="53" spans="1:8" ht="24.75" customHeight="1" thickBot="1" x14ac:dyDescent="0.35">
      <c r="A53" s="44"/>
      <c r="B53" s="45"/>
      <c r="C53" s="46"/>
      <c r="D53" s="47"/>
      <c r="E53" s="48">
        <f t="shared" si="0"/>
        <v>0</v>
      </c>
      <c r="H53" s="49"/>
    </row>
    <row r="54" spans="1:8" ht="24.75" customHeight="1" thickBot="1" x14ac:dyDescent="0.35">
      <c r="A54" s="50"/>
      <c r="B54" s="51"/>
      <c r="D54" s="52" t="s">
        <v>30</v>
      </c>
      <c r="E54" s="53">
        <f>SUM(E42:E53)</f>
        <v>0</v>
      </c>
    </row>
    <row r="56" spans="1:8" x14ac:dyDescent="0.3">
      <c r="E56" s="54" t="str">
        <f>IF(E54&gt;(E31+E35+E39),"ERROR","")</f>
        <v/>
      </c>
    </row>
  </sheetData>
  <mergeCells count="5">
    <mergeCell ref="A8:E8"/>
    <mergeCell ref="B26:E26"/>
    <mergeCell ref="A30:B31"/>
    <mergeCell ref="A35:B35"/>
    <mergeCell ref="A39:B3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F22D-A724-4146-9168-ABEEDDE67F86}">
  <dimension ref="A1:B27"/>
  <sheetViews>
    <sheetView workbookViewId="0">
      <selection activeCell="B22" sqref="B22"/>
    </sheetView>
  </sheetViews>
  <sheetFormatPr defaultColWidth="9.109375" defaultRowHeight="14.4" x14ac:dyDescent="0.3"/>
  <cols>
    <col min="1" max="1" width="25.21875" style="5" bestFit="1" customWidth="1"/>
    <col min="2" max="2" width="18.33203125" style="237" customWidth="1"/>
    <col min="3" max="16384" width="9.109375" style="5"/>
  </cols>
  <sheetData>
    <row r="1" spans="1:1" x14ac:dyDescent="0.3">
      <c r="A1" s="236" t="s">
        <v>139</v>
      </c>
    </row>
    <row r="2" spans="1:1" x14ac:dyDescent="0.3">
      <c r="A2" s="236"/>
    </row>
    <row r="3" spans="1:1" x14ac:dyDescent="0.3">
      <c r="A3" s="236"/>
    </row>
    <row r="4" spans="1:1" x14ac:dyDescent="0.3">
      <c r="A4" s="236"/>
    </row>
    <row r="5" spans="1:1" x14ac:dyDescent="0.3">
      <c r="A5" s="236" t="s">
        <v>230</v>
      </c>
    </row>
    <row r="6" spans="1:1" x14ac:dyDescent="0.3">
      <c r="A6" s="236" t="s">
        <v>231</v>
      </c>
    </row>
    <row r="7" spans="1:1" x14ac:dyDescent="0.3">
      <c r="A7" s="236" t="s">
        <v>232</v>
      </c>
    </row>
    <row r="8" spans="1:1" x14ac:dyDescent="0.3">
      <c r="A8" s="236" t="s">
        <v>233</v>
      </c>
    </row>
    <row r="9" spans="1:1" x14ac:dyDescent="0.3">
      <c r="A9" s="238" t="s">
        <v>234</v>
      </c>
    </row>
    <row r="10" spans="1:1" x14ac:dyDescent="0.3">
      <c r="A10" s="238" t="s">
        <v>235</v>
      </c>
    </row>
    <row r="11" spans="1:1" x14ac:dyDescent="0.3">
      <c r="A11" s="238" t="s">
        <v>236</v>
      </c>
    </row>
    <row r="12" spans="1:1" x14ac:dyDescent="0.3">
      <c r="A12" s="236" t="s">
        <v>237</v>
      </c>
    </row>
    <row r="13" spans="1:1" x14ac:dyDescent="0.3">
      <c r="A13" s="236" t="s">
        <v>238</v>
      </c>
    </row>
    <row r="14" spans="1:1" x14ac:dyDescent="0.3">
      <c r="A14" s="236" t="s">
        <v>239</v>
      </c>
    </row>
    <row r="15" spans="1:1" x14ac:dyDescent="0.3">
      <c r="A15" s="238" t="s">
        <v>240</v>
      </c>
    </row>
    <row r="16" spans="1:1" x14ac:dyDescent="0.3">
      <c r="A16" s="236"/>
    </row>
    <row r="17" spans="1:2" x14ac:dyDescent="0.3">
      <c r="A17" s="236" t="s">
        <v>241</v>
      </c>
      <c r="B17" s="237">
        <f>IF('[1]9. Professional'!E22&gt;25000,-('[1]9. Professional'!E22-25000),0)</f>
        <v>0</v>
      </c>
    </row>
    <row r="18" spans="1:2" x14ac:dyDescent="0.3">
      <c r="A18" s="236" t="s">
        <v>241</v>
      </c>
      <c r="B18" s="237">
        <f>IF('[1]9. Professional'!E23&gt;25000,-('[1]9. Professional'!E23-25000),0)</f>
        <v>0</v>
      </c>
    </row>
    <row r="19" spans="1:2" x14ac:dyDescent="0.3">
      <c r="A19" s="236" t="s">
        <v>241</v>
      </c>
      <c r="B19" s="237">
        <f>IF('[1]9. Professional'!E24&gt;25000,-('[1]9. Professional'!E24-25000),0)</f>
        <v>0</v>
      </c>
    </row>
    <row r="20" spans="1:2" x14ac:dyDescent="0.3">
      <c r="A20" s="236" t="s">
        <v>242</v>
      </c>
      <c r="B20" s="237">
        <f>SUM(B1:B15)</f>
        <v>0</v>
      </c>
    </row>
    <row r="21" spans="1:2" x14ac:dyDescent="0.3">
      <c r="A21" s="239"/>
    </row>
    <row r="22" spans="1:2" x14ac:dyDescent="0.3">
      <c r="A22" s="236" t="s">
        <v>243</v>
      </c>
      <c r="B22" s="237">
        <f>B20*0.1</f>
        <v>0</v>
      </c>
    </row>
    <row r="24" spans="1:2" ht="13.2" x14ac:dyDescent="0.25">
      <c r="A24" s="5" t="s">
        <v>244</v>
      </c>
      <c r="B24" s="5"/>
    </row>
    <row r="25" spans="1:2" x14ac:dyDescent="0.3">
      <c r="A25" s="240"/>
      <c r="B25" s="241">
        <f>B20*A25</f>
        <v>0</v>
      </c>
    </row>
    <row r="27" spans="1:2" x14ac:dyDescent="0.3">
      <c r="A27" s="21" t="s">
        <v>245</v>
      </c>
      <c r="B27" s="241">
        <f>IF(A25&gt;0,B25,B22)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3D9E-3D53-4400-8ADD-8011A3CD4C40}">
  <dimension ref="A1:T50"/>
  <sheetViews>
    <sheetView topLeftCell="B27" workbookViewId="0">
      <selection activeCell="C47" sqref="C47"/>
    </sheetView>
  </sheetViews>
  <sheetFormatPr defaultColWidth="9.109375" defaultRowHeight="14.4" x14ac:dyDescent="0.3"/>
  <cols>
    <col min="1" max="1" width="9.109375" style="2" hidden="1" customWidth="1"/>
    <col min="2" max="2" width="33.109375" style="2" customWidth="1"/>
    <col min="3" max="3" width="22.6640625" style="2" bestFit="1" customWidth="1"/>
    <col min="4" max="4" width="3.88671875" style="2" customWidth="1"/>
    <col min="5" max="16" width="11.88671875" style="2" customWidth="1"/>
    <col min="17" max="17" width="2.88671875" style="2" customWidth="1"/>
    <col min="18" max="18" width="13.6640625" style="2" customWidth="1"/>
    <col min="19" max="19" width="2.6640625" style="2" customWidth="1"/>
    <col min="20" max="20" width="13.109375" style="2" customWidth="1"/>
    <col min="21" max="16384" width="9.109375" style="2"/>
  </cols>
  <sheetData>
    <row r="1" spans="1:20" ht="18" x14ac:dyDescent="0.35">
      <c r="B1"/>
      <c r="C1"/>
      <c r="D1"/>
      <c r="E1"/>
      <c r="F1"/>
      <c r="G1"/>
      <c r="H1" s="194"/>
      <c r="I1"/>
      <c r="J1" s="194" t="s">
        <v>177</v>
      </c>
      <c r="K1"/>
      <c r="L1"/>
      <c r="M1"/>
      <c r="N1"/>
      <c r="O1"/>
      <c r="P1"/>
      <c r="Q1"/>
      <c r="R1" s="1"/>
      <c r="S1"/>
      <c r="T1"/>
    </row>
    <row r="2" spans="1:20" x14ac:dyDescent="0.3">
      <c r="B2"/>
      <c r="C2"/>
      <c r="D2"/>
      <c r="E2"/>
      <c r="F2"/>
      <c r="G2"/>
      <c r="H2"/>
      <c r="I2"/>
      <c r="J2" s="195" t="s">
        <v>251</v>
      </c>
      <c r="K2"/>
      <c r="L2"/>
      <c r="M2"/>
      <c r="N2"/>
      <c r="O2"/>
      <c r="P2"/>
      <c r="Q2"/>
      <c r="R2"/>
      <c r="S2"/>
      <c r="T2"/>
    </row>
    <row r="3" spans="1:20" x14ac:dyDescent="0.3">
      <c r="B3"/>
      <c r="C3"/>
      <c r="D3"/>
      <c r="E3"/>
      <c r="F3"/>
      <c r="G3"/>
      <c r="H3"/>
      <c r="I3"/>
      <c r="J3" s="196"/>
      <c r="K3"/>
      <c r="L3"/>
      <c r="M3"/>
      <c r="N3"/>
      <c r="O3"/>
      <c r="P3"/>
      <c r="Q3"/>
      <c r="R3" s="1"/>
      <c r="S3"/>
      <c r="T3"/>
    </row>
    <row r="4" spans="1:20" x14ac:dyDescent="0.3">
      <c r="B4"/>
      <c r="C4"/>
      <c r="D4" s="197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3">
      <c r="B5"/>
      <c r="C5"/>
      <c r="D5" s="197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x14ac:dyDescent="0.3">
      <c r="B6"/>
      <c r="C6"/>
      <c r="D6" s="19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x14ac:dyDescent="0.3">
      <c r="B7" t="s">
        <v>178</v>
      </c>
      <c r="C7" s="198"/>
      <c r="D7" s="199"/>
      <c r="E7" s="199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3">
      <c r="B8" t="s">
        <v>117</v>
      </c>
      <c r="C8" s="200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x14ac:dyDescent="0.3">
      <c r="B9" t="s">
        <v>179</v>
      </c>
      <c r="C9" s="197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x14ac:dyDescent="0.3">
      <c r="B10" t="s">
        <v>180</v>
      </c>
      <c r="C10" s="201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3">
      <c r="B11" t="s">
        <v>181</v>
      </c>
      <c r="C11" s="197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x14ac:dyDescent="0.3">
      <c r="B12" t="s">
        <v>182</v>
      </c>
      <c r="C12" s="20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 s="203" t="s">
        <v>183</v>
      </c>
    </row>
    <row r="13" spans="1:20" x14ac:dyDescent="0.3">
      <c r="A13" s="204" t="s">
        <v>184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205" t="s">
        <v>185</v>
      </c>
      <c r="S13"/>
      <c r="T13" s="203" t="s">
        <v>185</v>
      </c>
    </row>
    <row r="14" spans="1:20" x14ac:dyDescent="0.3">
      <c r="B14" t="s">
        <v>186</v>
      </c>
      <c r="C14" s="206" t="s">
        <v>187</v>
      </c>
      <c r="D14"/>
      <c r="E14" s="206" t="s">
        <v>188</v>
      </c>
      <c r="F14" s="206" t="s">
        <v>189</v>
      </c>
      <c r="G14" s="206" t="s">
        <v>190</v>
      </c>
      <c r="H14" s="206" t="s">
        <v>191</v>
      </c>
      <c r="I14" s="206" t="s">
        <v>192</v>
      </c>
      <c r="J14" s="206" t="s">
        <v>193</v>
      </c>
      <c r="K14" s="206" t="s">
        <v>194</v>
      </c>
      <c r="L14" s="206" t="s">
        <v>195</v>
      </c>
      <c r="M14" s="206" t="s">
        <v>196</v>
      </c>
      <c r="N14" s="206" t="s">
        <v>197</v>
      </c>
      <c r="O14" s="206" t="s">
        <v>198</v>
      </c>
      <c r="P14" s="207">
        <v>42536</v>
      </c>
      <c r="Q14"/>
      <c r="R14" s="206" t="s">
        <v>30</v>
      </c>
      <c r="S14"/>
      <c r="T14" s="203" t="s">
        <v>199</v>
      </c>
    </row>
    <row r="15" spans="1:20" hidden="1" x14ac:dyDescent="0.3">
      <c r="T15" s="208"/>
    </row>
    <row r="16" spans="1:20" hidden="1" x14ac:dyDescent="0.3">
      <c r="E16" s="209">
        <v>3</v>
      </c>
      <c r="F16" s="209">
        <v>4</v>
      </c>
      <c r="G16" s="209">
        <v>5</v>
      </c>
      <c r="H16" s="209">
        <v>6</v>
      </c>
      <c r="I16" s="209">
        <v>7</v>
      </c>
      <c r="J16" s="209">
        <v>8</v>
      </c>
      <c r="K16" s="209">
        <v>9</v>
      </c>
      <c r="L16" s="209">
        <v>10</v>
      </c>
      <c r="M16" s="209">
        <v>11</v>
      </c>
      <c r="N16" s="209">
        <v>12</v>
      </c>
      <c r="O16" s="209">
        <v>13</v>
      </c>
      <c r="P16" s="209">
        <v>14</v>
      </c>
      <c r="T16" s="208"/>
    </row>
    <row r="17" spans="1:20" hidden="1" x14ac:dyDescent="0.3">
      <c r="C17" s="208"/>
      <c r="E17" s="204">
        <v>2</v>
      </c>
      <c r="F17" s="204">
        <v>3</v>
      </c>
      <c r="G17" s="204">
        <v>4</v>
      </c>
      <c r="H17" s="204">
        <v>5</v>
      </c>
      <c r="I17" s="204">
        <v>6</v>
      </c>
      <c r="J17" s="204">
        <v>7</v>
      </c>
      <c r="K17" s="204">
        <v>8</v>
      </c>
      <c r="L17" s="204">
        <v>9</v>
      </c>
      <c r="M17" s="204">
        <v>10</v>
      </c>
      <c r="N17" s="204">
        <v>11</v>
      </c>
      <c r="O17" s="204">
        <v>12</v>
      </c>
      <c r="P17" s="204">
        <v>13</v>
      </c>
      <c r="T17" s="208"/>
    </row>
    <row r="18" spans="1:20" x14ac:dyDescent="0.3">
      <c r="A18" s="204"/>
      <c r="C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T18" s="208"/>
    </row>
    <row r="19" spans="1:20" x14ac:dyDescent="0.3">
      <c r="A19" s="204" t="s">
        <v>200</v>
      </c>
      <c r="B19" t="s">
        <v>201</v>
      </c>
      <c r="C19" s="211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R19" s="213">
        <f>SUM(E19:P19)</f>
        <v>0</v>
      </c>
      <c r="S19"/>
      <c r="T19" s="214">
        <f>+C19-R19</f>
        <v>0</v>
      </c>
    </row>
    <row r="20" spans="1:20" x14ac:dyDescent="0.3">
      <c r="A20" s="204" t="s">
        <v>202</v>
      </c>
      <c r="B20" t="s">
        <v>203</v>
      </c>
      <c r="C20" s="215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R20" s="213">
        <f>SUM(E20:P20)</f>
        <v>0</v>
      </c>
      <c r="S20"/>
      <c r="T20" s="214">
        <f>+C20-R20</f>
        <v>0</v>
      </c>
    </row>
    <row r="21" spans="1:20" ht="15" thickBot="1" x14ac:dyDescent="0.35">
      <c r="A21" s="204"/>
      <c r="B21" t="s">
        <v>204</v>
      </c>
      <c r="C21" s="216">
        <f>SUM(C19:C20)</f>
        <v>0</v>
      </c>
      <c r="E21" s="216">
        <f t="shared" ref="E21:P21" si="0">SUM(E19:E20)</f>
        <v>0</v>
      </c>
      <c r="F21" s="216">
        <f t="shared" si="0"/>
        <v>0</v>
      </c>
      <c r="G21" s="216">
        <f t="shared" si="0"/>
        <v>0</v>
      </c>
      <c r="H21" s="216">
        <f t="shared" si="0"/>
        <v>0</v>
      </c>
      <c r="I21" s="216">
        <f t="shared" si="0"/>
        <v>0</v>
      </c>
      <c r="J21" s="216">
        <f t="shared" si="0"/>
        <v>0</v>
      </c>
      <c r="K21" s="216">
        <f t="shared" si="0"/>
        <v>0</v>
      </c>
      <c r="L21" s="216">
        <f t="shared" si="0"/>
        <v>0</v>
      </c>
      <c r="M21" s="216">
        <f t="shared" si="0"/>
        <v>0</v>
      </c>
      <c r="N21" s="216">
        <f t="shared" si="0"/>
        <v>0</v>
      </c>
      <c r="O21" s="216">
        <f t="shared" si="0"/>
        <v>0</v>
      </c>
      <c r="P21" s="216">
        <f t="shared" si="0"/>
        <v>0</v>
      </c>
      <c r="R21" s="216">
        <f t="shared" ref="R21:T21" si="1">SUM(R19:R20)</f>
        <v>0</v>
      </c>
      <c r="S21"/>
      <c r="T21" s="217">
        <f t="shared" si="1"/>
        <v>0</v>
      </c>
    </row>
    <row r="22" spans="1:20" x14ac:dyDescent="0.3">
      <c r="A22" s="218"/>
      <c r="B22"/>
      <c r="C22" s="215"/>
      <c r="R22"/>
      <c r="S22"/>
      <c r="T22" s="214"/>
    </row>
    <row r="23" spans="1:20" x14ac:dyDescent="0.3">
      <c r="A23" s="204">
        <v>1</v>
      </c>
      <c r="B23" s="5" t="s">
        <v>205</v>
      </c>
      <c r="C23" s="215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R23" s="213">
        <f t="shared" ref="R23:R46" si="2">SUM(E23:P23)</f>
        <v>0</v>
      </c>
      <c r="S23"/>
      <c r="T23" s="214">
        <f t="shared" ref="T23:T46" si="3">+C23-R23</f>
        <v>0</v>
      </c>
    </row>
    <row r="24" spans="1:20" x14ac:dyDescent="0.3">
      <c r="A24" s="204">
        <v>2</v>
      </c>
      <c r="B24" s="5" t="s">
        <v>206</v>
      </c>
      <c r="C24" s="215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R24" s="213">
        <f t="shared" si="2"/>
        <v>0</v>
      </c>
      <c r="S24"/>
      <c r="T24" s="214">
        <f t="shared" si="3"/>
        <v>0</v>
      </c>
    </row>
    <row r="25" spans="1:20" x14ac:dyDescent="0.3">
      <c r="A25" s="204">
        <v>3</v>
      </c>
      <c r="B25" s="5" t="s">
        <v>128</v>
      </c>
      <c r="C25" s="215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R25" s="213">
        <f t="shared" si="2"/>
        <v>0</v>
      </c>
      <c r="S25"/>
      <c r="T25" s="214">
        <f t="shared" si="3"/>
        <v>0</v>
      </c>
    </row>
    <row r="26" spans="1:20" x14ac:dyDescent="0.3">
      <c r="A26" s="204"/>
      <c r="B26" s="5" t="s">
        <v>129</v>
      </c>
      <c r="C26" s="215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R26" s="213">
        <f t="shared" si="2"/>
        <v>0</v>
      </c>
      <c r="S26"/>
      <c r="T26" s="214">
        <f t="shared" si="3"/>
        <v>0</v>
      </c>
    </row>
    <row r="27" spans="1:20" x14ac:dyDescent="0.3">
      <c r="A27" s="204">
        <v>4</v>
      </c>
      <c r="B27" s="5" t="s">
        <v>85</v>
      </c>
      <c r="C27" s="215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R27" s="213">
        <f t="shared" si="2"/>
        <v>0</v>
      </c>
      <c r="S27"/>
      <c r="T27" s="214">
        <f t="shared" si="3"/>
        <v>0</v>
      </c>
    </row>
    <row r="28" spans="1:20" x14ac:dyDescent="0.3">
      <c r="A28" s="204"/>
      <c r="B28" s="5" t="s">
        <v>87</v>
      </c>
      <c r="C28" s="215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R28" s="213">
        <f t="shared" si="2"/>
        <v>0</v>
      </c>
      <c r="S28"/>
      <c r="T28" s="214">
        <f t="shared" si="3"/>
        <v>0</v>
      </c>
    </row>
    <row r="29" spans="1:20" x14ac:dyDescent="0.3">
      <c r="A29" s="204"/>
      <c r="B29" s="5" t="s">
        <v>89</v>
      </c>
      <c r="C29" s="215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R29" s="213">
        <f t="shared" si="2"/>
        <v>0</v>
      </c>
      <c r="S29"/>
      <c r="T29" s="214">
        <f t="shared" si="3"/>
        <v>0</v>
      </c>
    </row>
    <row r="30" spans="1:20" x14ac:dyDescent="0.3">
      <c r="A30" s="204">
        <v>5</v>
      </c>
      <c r="B30" s="5" t="s">
        <v>77</v>
      </c>
      <c r="C30" s="215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R30" s="213">
        <f t="shared" si="2"/>
        <v>0</v>
      </c>
      <c r="S30"/>
      <c r="T30" s="214">
        <f t="shared" si="3"/>
        <v>0</v>
      </c>
    </row>
    <row r="31" spans="1:20" x14ac:dyDescent="0.3">
      <c r="A31" s="204"/>
      <c r="B31" s="5" t="s">
        <v>79</v>
      </c>
      <c r="C31" s="215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R31" s="213">
        <f t="shared" si="2"/>
        <v>0</v>
      </c>
      <c r="S31"/>
      <c r="T31" s="214">
        <f t="shared" si="3"/>
        <v>0</v>
      </c>
    </row>
    <row r="32" spans="1:20" x14ac:dyDescent="0.3">
      <c r="A32" s="204"/>
      <c r="B32" s="5" t="s">
        <v>207</v>
      </c>
      <c r="C32" s="215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R32" s="213">
        <f t="shared" si="2"/>
        <v>0</v>
      </c>
      <c r="S32"/>
      <c r="T32" s="214">
        <f t="shared" si="3"/>
        <v>0</v>
      </c>
    </row>
    <row r="33" spans="1:20" x14ac:dyDescent="0.3">
      <c r="A33" s="204">
        <v>6</v>
      </c>
      <c r="B33" s="5" t="s">
        <v>132</v>
      </c>
      <c r="C33" s="215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R33" s="213">
        <f t="shared" si="2"/>
        <v>0</v>
      </c>
      <c r="S33"/>
      <c r="T33" s="214">
        <f t="shared" si="3"/>
        <v>0</v>
      </c>
    </row>
    <row r="34" spans="1:20" x14ac:dyDescent="0.3">
      <c r="A34" s="204"/>
      <c r="B34" s="5" t="s">
        <v>71</v>
      </c>
      <c r="C34" s="215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R34" s="213">
        <f t="shared" si="2"/>
        <v>0</v>
      </c>
      <c r="S34"/>
      <c r="T34" s="214">
        <f t="shared" si="3"/>
        <v>0</v>
      </c>
    </row>
    <row r="35" spans="1:20" x14ac:dyDescent="0.3">
      <c r="A35" s="204">
        <v>7</v>
      </c>
      <c r="B35" s="5" t="s">
        <v>135</v>
      </c>
      <c r="C35" s="215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R35" s="213">
        <f t="shared" si="2"/>
        <v>0</v>
      </c>
      <c r="S35"/>
      <c r="T35" s="214">
        <f t="shared" si="3"/>
        <v>0</v>
      </c>
    </row>
    <row r="36" spans="1:20" x14ac:dyDescent="0.3">
      <c r="A36" s="204"/>
      <c r="B36" s="5" t="s">
        <v>208</v>
      </c>
      <c r="C36" s="215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R36" s="213">
        <f t="shared" si="2"/>
        <v>0</v>
      </c>
      <c r="S36"/>
      <c r="T36" s="214">
        <f t="shared" si="3"/>
        <v>0</v>
      </c>
    </row>
    <row r="37" spans="1:20" x14ac:dyDescent="0.3">
      <c r="A37" s="204"/>
      <c r="B37" s="5" t="s">
        <v>137</v>
      </c>
      <c r="C37" s="215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R37" s="213">
        <f t="shared" si="2"/>
        <v>0</v>
      </c>
      <c r="S37"/>
      <c r="T37" s="214">
        <f t="shared" si="3"/>
        <v>0</v>
      </c>
    </row>
    <row r="38" spans="1:20" x14ac:dyDescent="0.3">
      <c r="A38" s="204">
        <v>8</v>
      </c>
      <c r="B38" s="5" t="s">
        <v>54</v>
      </c>
      <c r="C38" s="215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R38" s="213">
        <f t="shared" si="2"/>
        <v>0</v>
      </c>
      <c r="S38"/>
      <c r="T38" s="214">
        <f t="shared" si="3"/>
        <v>0</v>
      </c>
    </row>
    <row r="39" spans="1:20" x14ac:dyDescent="0.3">
      <c r="A39" s="204"/>
      <c r="B39" s="5" t="s">
        <v>56</v>
      </c>
      <c r="C39" s="215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R39" s="213">
        <f t="shared" si="2"/>
        <v>0</v>
      </c>
      <c r="S39"/>
      <c r="T39" s="214">
        <f t="shared" si="3"/>
        <v>0</v>
      </c>
    </row>
    <row r="40" spans="1:20" x14ac:dyDescent="0.3">
      <c r="A40" s="204"/>
      <c r="B40" s="5" t="s">
        <v>45</v>
      </c>
      <c r="C40" s="215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R40" s="213">
        <f t="shared" si="2"/>
        <v>0</v>
      </c>
      <c r="S40"/>
      <c r="T40" s="214">
        <f t="shared" si="3"/>
        <v>0</v>
      </c>
    </row>
    <row r="41" spans="1:20" x14ac:dyDescent="0.3">
      <c r="A41" s="204">
        <v>9</v>
      </c>
      <c r="B41" s="5" t="s">
        <v>49</v>
      </c>
      <c r="C41" s="215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R41" s="213">
        <f t="shared" si="2"/>
        <v>0</v>
      </c>
      <c r="S41"/>
      <c r="T41" s="214">
        <f t="shared" si="3"/>
        <v>0</v>
      </c>
    </row>
    <row r="42" spans="1:20" x14ac:dyDescent="0.3">
      <c r="A42" s="204"/>
      <c r="B42" s="5" t="s">
        <v>209</v>
      </c>
      <c r="C42" s="215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R42" s="213">
        <f t="shared" si="2"/>
        <v>0</v>
      </c>
      <c r="S42"/>
      <c r="T42" s="214">
        <f t="shared" si="3"/>
        <v>0</v>
      </c>
    </row>
    <row r="43" spans="1:20" x14ac:dyDescent="0.3">
      <c r="A43" s="204"/>
      <c r="B43" s="5" t="s">
        <v>34</v>
      </c>
      <c r="C43" s="215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R43" s="213">
        <f t="shared" si="2"/>
        <v>0</v>
      </c>
      <c r="S43"/>
      <c r="T43" s="214">
        <f t="shared" si="3"/>
        <v>0</v>
      </c>
    </row>
    <row r="44" spans="1:20" x14ac:dyDescent="0.3">
      <c r="A44" s="204"/>
      <c r="B44" s="5" t="s">
        <v>210</v>
      </c>
      <c r="C44" s="215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R44" s="213">
        <f t="shared" si="2"/>
        <v>0</v>
      </c>
      <c r="S44"/>
      <c r="T44" s="214">
        <f t="shared" si="3"/>
        <v>0</v>
      </c>
    </row>
    <row r="45" spans="1:20" x14ac:dyDescent="0.3">
      <c r="A45" s="204"/>
      <c r="B45" s="5" t="s">
        <v>38</v>
      </c>
      <c r="C45" s="215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R45" s="213">
        <f t="shared" si="2"/>
        <v>0</v>
      </c>
      <c r="S45"/>
      <c r="T45" s="214">
        <f t="shared" si="3"/>
        <v>0</v>
      </c>
    </row>
    <row r="46" spans="1:20" x14ac:dyDescent="0.3">
      <c r="A46" s="204">
        <v>10</v>
      </c>
      <c r="B46" t="s">
        <v>140</v>
      </c>
      <c r="C46" s="215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R46" s="213">
        <f t="shared" si="2"/>
        <v>0</v>
      </c>
      <c r="S46"/>
      <c r="T46" s="214">
        <f t="shared" si="3"/>
        <v>0</v>
      </c>
    </row>
    <row r="47" spans="1:20" ht="15" thickBot="1" x14ac:dyDescent="0.35">
      <c r="B47"/>
      <c r="C47" s="216">
        <f>SUM(C23:C46)</f>
        <v>0</v>
      </c>
      <c r="E47" s="216">
        <f t="shared" ref="E47:P47" si="4">SUM(E23:E46)</f>
        <v>0</v>
      </c>
      <c r="F47" s="216">
        <f t="shared" si="4"/>
        <v>0</v>
      </c>
      <c r="G47" s="216">
        <f t="shared" si="4"/>
        <v>0</v>
      </c>
      <c r="H47" s="216">
        <f t="shared" si="4"/>
        <v>0</v>
      </c>
      <c r="I47" s="216">
        <f t="shared" si="4"/>
        <v>0</v>
      </c>
      <c r="J47" s="216">
        <f t="shared" si="4"/>
        <v>0</v>
      </c>
      <c r="K47" s="216">
        <f t="shared" si="4"/>
        <v>0</v>
      </c>
      <c r="L47" s="216">
        <f t="shared" si="4"/>
        <v>0</v>
      </c>
      <c r="M47" s="216">
        <f t="shared" si="4"/>
        <v>0</v>
      </c>
      <c r="N47" s="216">
        <f t="shared" si="4"/>
        <v>0</v>
      </c>
      <c r="O47" s="216">
        <f t="shared" si="4"/>
        <v>0</v>
      </c>
      <c r="P47" s="216">
        <f t="shared" si="4"/>
        <v>0</v>
      </c>
      <c r="R47" s="216">
        <f>SUM(R23:R46)</f>
        <v>0</v>
      </c>
      <c r="S47"/>
      <c r="T47" s="217">
        <f>SUM(T23:T46)</f>
        <v>0</v>
      </c>
    </row>
    <row r="48" spans="1:20" x14ac:dyDescent="0.3">
      <c r="T48" s="208"/>
    </row>
    <row r="49" spans="2:20" ht="15" thickBot="1" x14ac:dyDescent="0.35">
      <c r="B49" t="s">
        <v>211</v>
      </c>
      <c r="C49" s="220">
        <f>+C21-C47</f>
        <v>0</v>
      </c>
      <c r="D49"/>
      <c r="E49" s="220">
        <f t="shared" ref="E49:P49" si="5">+E21-E47</f>
        <v>0</v>
      </c>
      <c r="F49" s="220">
        <f t="shared" si="5"/>
        <v>0</v>
      </c>
      <c r="G49" s="220">
        <f t="shared" si="5"/>
        <v>0</v>
      </c>
      <c r="H49" s="220">
        <f t="shared" si="5"/>
        <v>0</v>
      </c>
      <c r="I49" s="220">
        <f t="shared" si="5"/>
        <v>0</v>
      </c>
      <c r="J49" s="220">
        <f t="shared" si="5"/>
        <v>0</v>
      </c>
      <c r="K49" s="220">
        <f t="shared" si="5"/>
        <v>0</v>
      </c>
      <c r="L49" s="220">
        <f t="shared" si="5"/>
        <v>0</v>
      </c>
      <c r="M49" s="220">
        <f t="shared" si="5"/>
        <v>0</v>
      </c>
      <c r="N49" s="220">
        <f t="shared" si="5"/>
        <v>0</v>
      </c>
      <c r="O49" s="220">
        <f t="shared" si="5"/>
        <v>0</v>
      </c>
      <c r="P49" s="220">
        <f t="shared" si="5"/>
        <v>0</v>
      </c>
      <c r="Q49"/>
      <c r="R49" s="220">
        <f>+R21-R47</f>
        <v>0</v>
      </c>
      <c r="S49"/>
      <c r="T49" s="221">
        <f>+T21-T47</f>
        <v>0</v>
      </c>
    </row>
    <row r="50" spans="2:20" ht="15" thickTop="1" x14ac:dyDescent="0.3">
      <c r="D50" s="2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B617-0B6E-443E-8703-D75F7CE1DB6C}">
  <dimension ref="A1:I56"/>
  <sheetViews>
    <sheetView tabSelected="1" topLeftCell="A27" workbookViewId="0">
      <selection activeCell="C63" sqref="C63"/>
    </sheetView>
  </sheetViews>
  <sheetFormatPr defaultColWidth="9.109375" defaultRowHeight="18.75" customHeight="1" x14ac:dyDescent="0.25"/>
  <cols>
    <col min="1" max="1" width="6" style="32" customWidth="1"/>
    <col min="2" max="2" width="3.44140625" style="32" customWidth="1"/>
    <col min="3" max="3" width="36.44140625" style="32" customWidth="1"/>
    <col min="4" max="7" width="15.5546875" style="32" customWidth="1"/>
    <col min="8" max="16384" width="9.109375" style="32"/>
  </cols>
  <sheetData>
    <row r="1" spans="1:9" s="142" customFormat="1" ht="18.75" customHeight="1" x14ac:dyDescent="0.3">
      <c r="A1" s="141"/>
      <c r="B1" s="141"/>
      <c r="C1" s="141"/>
      <c r="D1" s="141"/>
      <c r="E1" s="141"/>
      <c r="F1" s="141"/>
      <c r="G1" s="141"/>
    </row>
    <row r="2" spans="1:9" s="142" customFormat="1" ht="18.75" customHeight="1" x14ac:dyDescent="0.3">
      <c r="A2" s="141"/>
      <c r="B2" s="141"/>
      <c r="C2" s="141"/>
      <c r="D2" s="244" t="s">
        <v>151</v>
      </c>
      <c r="E2" s="244"/>
      <c r="F2" s="244"/>
      <c r="G2" s="244"/>
    </row>
    <row r="3" spans="1:9" s="142" customFormat="1" ht="18.75" customHeight="1" x14ac:dyDescent="0.3">
      <c r="A3" s="141"/>
      <c r="B3" s="141"/>
      <c r="C3" s="141"/>
      <c r="D3" s="244" t="str">
        <f>'[1]Budget Overview'!D2</f>
        <v>Program Annual Budget</v>
      </c>
      <c r="E3" s="244"/>
      <c r="F3" s="244"/>
      <c r="G3" s="244"/>
    </row>
    <row r="4" spans="1:9" s="142" customFormat="1" ht="18.75" customHeight="1" x14ac:dyDescent="0.3">
      <c r="A4" s="141"/>
      <c r="B4" s="141"/>
      <c r="C4" s="141"/>
      <c r="D4" s="244" t="s">
        <v>251</v>
      </c>
      <c r="E4" s="244"/>
      <c r="F4" s="244"/>
      <c r="G4" s="244"/>
    </row>
    <row r="5" spans="1:9" s="142" customFormat="1" ht="18.75" customHeight="1" x14ac:dyDescent="0.3">
      <c r="A5" s="141"/>
      <c r="B5" s="141"/>
      <c r="C5" s="141"/>
      <c r="D5" s="141"/>
      <c r="E5" s="141"/>
      <c r="F5" s="141"/>
      <c r="G5" s="141"/>
    </row>
    <row r="6" spans="1:9" s="142" customFormat="1" ht="18.75" customHeight="1" thickBot="1" x14ac:dyDescent="0.35">
      <c r="A6" s="141"/>
      <c r="B6" s="141"/>
      <c r="C6" s="141"/>
      <c r="D6" s="141"/>
      <c r="E6" s="141"/>
      <c r="F6" s="141"/>
      <c r="G6" s="141"/>
    </row>
    <row r="7" spans="1:9" s="142" customFormat="1" ht="35.25" customHeight="1" thickBot="1" x14ac:dyDescent="0.35">
      <c r="A7" s="245" t="s">
        <v>116</v>
      </c>
      <c r="B7" s="246"/>
      <c r="C7" s="247"/>
      <c r="D7" s="248"/>
      <c r="E7" s="249"/>
      <c r="F7" s="249"/>
      <c r="G7" s="250"/>
    </row>
    <row r="8" spans="1:9" s="142" customFormat="1" ht="35.25" customHeight="1" thickBot="1" x14ac:dyDescent="0.35">
      <c r="A8" s="245" t="s">
        <v>117</v>
      </c>
      <c r="B8" s="246"/>
      <c r="C8" s="247"/>
      <c r="D8" s="248"/>
      <c r="E8" s="249"/>
      <c r="F8" s="249"/>
      <c r="G8" s="250"/>
    </row>
    <row r="9" spans="1:9" s="142" customFormat="1" ht="35.25" customHeight="1" thickBot="1" x14ac:dyDescent="0.35">
      <c r="A9" s="245" t="s">
        <v>118</v>
      </c>
      <c r="B9" s="246"/>
      <c r="C9" s="247"/>
      <c r="D9" s="248"/>
      <c r="E9" s="249"/>
      <c r="F9" s="249"/>
      <c r="G9" s="250"/>
    </row>
    <row r="10" spans="1:9" s="142" customFormat="1" ht="35.25" customHeight="1" thickBot="1" x14ac:dyDescent="0.35">
      <c r="A10" s="143"/>
      <c r="B10" s="143"/>
      <c r="C10" s="143"/>
      <c r="D10" s="143"/>
      <c r="E10" s="143"/>
      <c r="F10" s="143"/>
      <c r="G10" s="143"/>
      <c r="H10" s="50"/>
      <c r="I10" s="50"/>
    </row>
    <row r="11" spans="1:9" s="2" customFormat="1" ht="21.75" customHeight="1" thickBot="1" x14ac:dyDescent="0.45">
      <c r="A11" s="251" t="s">
        <v>119</v>
      </c>
      <c r="B11" s="252"/>
      <c r="C11" s="252"/>
      <c r="D11" s="252"/>
      <c r="E11" s="252"/>
      <c r="F11" s="252"/>
      <c r="G11" s="253"/>
    </row>
    <row r="12" spans="1:9" s="2" customFormat="1" ht="21.75" customHeight="1" x14ac:dyDescent="0.3">
      <c r="A12"/>
      <c r="B12"/>
      <c r="C12"/>
      <c r="D12"/>
      <c r="E12"/>
      <c r="F12"/>
      <c r="G12"/>
    </row>
    <row r="13" spans="1:9" s="2" customFormat="1" ht="21.75" customHeight="1" x14ac:dyDescent="0.3">
      <c r="A13" s="144" t="s">
        <v>153</v>
      </c>
      <c r="B13"/>
      <c r="C13"/>
      <c r="D13"/>
      <c r="E13"/>
      <c r="F13"/>
      <c r="G13"/>
    </row>
    <row r="14" spans="1:9" s="50" customFormat="1" ht="18.75" customHeight="1" x14ac:dyDescent="0.25">
      <c r="A14" s="144" t="s">
        <v>154</v>
      </c>
      <c r="B14" s="143"/>
      <c r="C14" s="143"/>
      <c r="D14" s="143"/>
      <c r="E14" s="143"/>
      <c r="F14" s="143"/>
      <c r="G14" s="143"/>
    </row>
    <row r="15" spans="1:9" s="50" customFormat="1" ht="18.75" customHeight="1" x14ac:dyDescent="0.25">
      <c r="A15" s="144" t="s">
        <v>120</v>
      </c>
      <c r="B15" s="143"/>
      <c r="C15" s="143"/>
      <c r="D15" s="143"/>
      <c r="E15" s="143"/>
      <c r="F15" s="143"/>
      <c r="G15" s="143"/>
    </row>
    <row r="16" spans="1:9" s="142" customFormat="1" ht="22.5" customHeight="1" x14ac:dyDescent="0.3">
      <c r="A16" s="144" t="s">
        <v>121</v>
      </c>
      <c r="B16" s="141"/>
      <c r="C16" s="141"/>
      <c r="D16"/>
      <c r="E16"/>
      <c r="F16"/>
      <c r="G16"/>
    </row>
    <row r="17" spans="1:7" s="142" customFormat="1" ht="22.5" customHeight="1" x14ac:dyDescent="0.3">
      <c r="A17" s="144" t="s">
        <v>152</v>
      </c>
      <c r="B17" s="141"/>
      <c r="C17" s="141"/>
      <c r="D17"/>
      <c r="E17"/>
      <c r="F17"/>
      <c r="G17"/>
    </row>
    <row r="18" spans="1:7" s="142" customFormat="1" ht="22.5" customHeight="1" x14ac:dyDescent="0.3">
      <c r="A18" s="143"/>
      <c r="B18" s="141"/>
      <c r="C18" s="141"/>
      <c r="D18"/>
      <c r="E18"/>
      <c r="F18"/>
      <c r="G18"/>
    </row>
    <row r="19" spans="1:7" s="142" customFormat="1" ht="26.4" x14ac:dyDescent="0.3">
      <c r="A19" s="145" t="s">
        <v>122</v>
      </c>
      <c r="B19" s="141"/>
      <c r="C19" s="141"/>
      <c r="D19" s="146"/>
      <c r="E19" s="146"/>
      <c r="F19" s="147"/>
      <c r="G19" s="148" t="s">
        <v>123</v>
      </c>
    </row>
    <row r="20" spans="1:7" s="142" customFormat="1" ht="14.4" x14ac:dyDescent="0.3">
      <c r="A20" s="141"/>
      <c r="B20" s="141"/>
      <c r="C20" s="141"/>
      <c r="D20"/>
      <c r="E20"/>
      <c r="F20"/>
      <c r="G20"/>
    </row>
    <row r="21" spans="1:7" s="142" customFormat="1" ht="15.6" x14ac:dyDescent="0.3">
      <c r="A21" s="145" t="s">
        <v>124</v>
      </c>
      <c r="B21" s="145"/>
      <c r="C21" s="141"/>
      <c r="D21" s="141"/>
      <c r="E21" s="141"/>
      <c r="F21" s="141"/>
      <c r="G21" s="149"/>
    </row>
    <row r="22" spans="1:7" s="142" customFormat="1" ht="13.8" x14ac:dyDescent="0.3">
      <c r="A22" s="141"/>
      <c r="B22" s="150">
        <v>1</v>
      </c>
      <c r="C22" s="151" t="s">
        <v>125</v>
      </c>
      <c r="D22" s="152"/>
      <c r="E22" s="152"/>
      <c r="F22" s="152"/>
      <c r="G22" s="153">
        <f>(SUM(D22:F22))</f>
        <v>0</v>
      </c>
    </row>
    <row r="23" spans="1:7" s="142" customFormat="1" ht="13.8" x14ac:dyDescent="0.3">
      <c r="A23" s="141"/>
      <c r="B23" s="150">
        <v>2</v>
      </c>
      <c r="C23" s="151" t="s">
        <v>126</v>
      </c>
      <c r="D23" s="152"/>
      <c r="E23" s="152"/>
      <c r="F23" s="152"/>
      <c r="G23" s="153">
        <f>(SUM(D23:F23))</f>
        <v>0</v>
      </c>
    </row>
    <row r="24" spans="1:7" s="142" customFormat="1" ht="13.8" x14ac:dyDescent="0.3">
      <c r="A24" s="141"/>
      <c r="B24" s="141"/>
      <c r="C24" s="154"/>
      <c r="D24" s="155"/>
      <c r="E24" s="155"/>
      <c r="F24" s="155"/>
      <c r="G24" s="156"/>
    </row>
    <row r="25" spans="1:7" s="142" customFormat="1" ht="15.6" x14ac:dyDescent="0.3">
      <c r="A25" s="145" t="s">
        <v>127</v>
      </c>
      <c r="B25" s="145"/>
      <c r="C25" s="141"/>
      <c r="D25" s="157"/>
      <c r="E25" s="157"/>
      <c r="F25" s="157"/>
      <c r="G25" s="158"/>
    </row>
    <row r="26" spans="1:7" s="142" customFormat="1" ht="13.8" x14ac:dyDescent="0.3">
      <c r="A26" s="141"/>
      <c r="B26" s="150">
        <v>3</v>
      </c>
      <c r="C26" s="159" t="s">
        <v>128</v>
      </c>
      <c r="D26" s="152"/>
      <c r="E26" s="152"/>
      <c r="F26" s="152"/>
      <c r="G26" s="153">
        <f t="shared" ref="G26:G48" si="0">(SUM(D26:F26))</f>
        <v>0</v>
      </c>
    </row>
    <row r="27" spans="1:7" s="142" customFormat="1" ht="13.8" x14ac:dyDescent="0.3">
      <c r="A27" s="141"/>
      <c r="B27" s="150"/>
      <c r="C27" s="159" t="s">
        <v>129</v>
      </c>
      <c r="D27" s="152"/>
      <c r="E27" s="152"/>
      <c r="F27" s="152"/>
      <c r="G27" s="153">
        <f t="shared" si="0"/>
        <v>0</v>
      </c>
    </row>
    <row r="28" spans="1:7" s="142" customFormat="1" ht="13.8" x14ac:dyDescent="0.3">
      <c r="A28" s="141"/>
      <c r="B28" s="150">
        <v>4</v>
      </c>
      <c r="C28" s="159" t="s">
        <v>85</v>
      </c>
      <c r="D28" s="152"/>
      <c r="E28" s="152"/>
      <c r="F28" s="152"/>
      <c r="G28" s="153">
        <f t="shared" si="0"/>
        <v>0</v>
      </c>
    </row>
    <row r="29" spans="1:7" s="142" customFormat="1" ht="13.8" x14ac:dyDescent="0.3">
      <c r="A29" s="141"/>
      <c r="B29" s="150"/>
      <c r="C29" s="159" t="s">
        <v>130</v>
      </c>
      <c r="D29" s="152"/>
      <c r="E29" s="152"/>
      <c r="F29" s="152"/>
      <c r="G29" s="153">
        <f t="shared" si="0"/>
        <v>0</v>
      </c>
    </row>
    <row r="30" spans="1:7" s="142" customFormat="1" ht="13.8" x14ac:dyDescent="0.3">
      <c r="A30" s="141"/>
      <c r="B30" s="150"/>
      <c r="C30" s="159" t="s">
        <v>87</v>
      </c>
      <c r="D30" s="152"/>
      <c r="E30" s="152"/>
      <c r="F30" s="152"/>
      <c r="G30" s="153">
        <f t="shared" si="0"/>
        <v>0</v>
      </c>
    </row>
    <row r="31" spans="1:7" s="142" customFormat="1" ht="13.8" x14ac:dyDescent="0.3">
      <c r="A31" s="141"/>
      <c r="B31" s="150"/>
      <c r="C31" s="159" t="s">
        <v>89</v>
      </c>
      <c r="D31" s="152"/>
      <c r="E31" s="152"/>
      <c r="F31" s="152"/>
      <c r="G31" s="153">
        <f t="shared" si="0"/>
        <v>0</v>
      </c>
    </row>
    <row r="32" spans="1:7" s="142" customFormat="1" ht="13.8" x14ac:dyDescent="0.3">
      <c r="A32" s="141"/>
      <c r="B32" s="150">
        <v>5</v>
      </c>
      <c r="C32" s="159" t="s">
        <v>77</v>
      </c>
      <c r="D32" s="152"/>
      <c r="E32" s="152"/>
      <c r="F32" s="152"/>
      <c r="G32" s="153">
        <f t="shared" si="0"/>
        <v>0</v>
      </c>
    </row>
    <row r="33" spans="1:7" s="142" customFormat="1" ht="13.8" x14ac:dyDescent="0.3">
      <c r="A33" s="141"/>
      <c r="B33" s="150"/>
      <c r="C33" s="159" t="s">
        <v>79</v>
      </c>
      <c r="D33" s="152"/>
      <c r="E33" s="152"/>
      <c r="F33" s="152"/>
      <c r="G33" s="153">
        <f t="shared" si="0"/>
        <v>0</v>
      </c>
    </row>
    <row r="34" spans="1:7" s="142" customFormat="1" ht="13.8" x14ac:dyDescent="0.3">
      <c r="A34" s="141"/>
      <c r="B34" s="150"/>
      <c r="C34" s="159" t="s">
        <v>131</v>
      </c>
      <c r="D34" s="152"/>
      <c r="E34" s="152"/>
      <c r="F34" s="152"/>
      <c r="G34" s="153">
        <f t="shared" si="0"/>
        <v>0</v>
      </c>
    </row>
    <row r="35" spans="1:7" s="142" customFormat="1" ht="13.8" x14ac:dyDescent="0.3">
      <c r="A35" s="141"/>
      <c r="B35" s="150">
        <v>6</v>
      </c>
      <c r="C35" s="159" t="s">
        <v>132</v>
      </c>
      <c r="D35" s="152"/>
      <c r="E35" s="152"/>
      <c r="F35" s="152"/>
      <c r="G35" s="153">
        <f t="shared" si="0"/>
        <v>0</v>
      </c>
    </row>
    <row r="36" spans="1:7" s="142" customFormat="1" ht="13.8" x14ac:dyDescent="0.3">
      <c r="A36" s="141"/>
      <c r="B36" s="150"/>
      <c r="C36" s="159" t="s">
        <v>133</v>
      </c>
      <c r="D36" s="152"/>
      <c r="E36" s="152"/>
      <c r="F36" s="152"/>
      <c r="G36" s="153">
        <f t="shared" si="0"/>
        <v>0</v>
      </c>
    </row>
    <row r="37" spans="1:7" s="142" customFormat="1" ht="13.8" x14ac:dyDescent="0.3">
      <c r="A37" s="141"/>
      <c r="B37" s="150"/>
      <c r="C37" s="159" t="s">
        <v>134</v>
      </c>
      <c r="D37" s="152"/>
      <c r="E37" s="152"/>
      <c r="F37" s="152"/>
      <c r="G37" s="153">
        <f t="shared" si="0"/>
        <v>0</v>
      </c>
    </row>
    <row r="38" spans="1:7" s="142" customFormat="1" ht="13.8" x14ac:dyDescent="0.3">
      <c r="A38" s="141"/>
      <c r="B38" s="150">
        <v>7</v>
      </c>
      <c r="C38" s="159" t="s">
        <v>135</v>
      </c>
      <c r="D38" s="152"/>
      <c r="E38" s="152"/>
      <c r="F38" s="152"/>
      <c r="G38" s="153">
        <f t="shared" si="0"/>
        <v>0</v>
      </c>
    </row>
    <row r="39" spans="1:7" s="142" customFormat="1" ht="13.8" x14ac:dyDescent="0.3">
      <c r="A39" s="141"/>
      <c r="B39" s="150"/>
      <c r="C39" s="159" t="s">
        <v>136</v>
      </c>
      <c r="D39" s="152"/>
      <c r="E39" s="152"/>
      <c r="F39" s="152"/>
      <c r="G39" s="153">
        <f t="shared" si="0"/>
        <v>0</v>
      </c>
    </row>
    <row r="40" spans="1:7" s="142" customFormat="1" ht="13.8" x14ac:dyDescent="0.3">
      <c r="A40" s="141"/>
      <c r="B40" s="150"/>
      <c r="C40" s="159" t="s">
        <v>137</v>
      </c>
      <c r="D40" s="152"/>
      <c r="E40" s="152"/>
      <c r="F40" s="152"/>
      <c r="G40" s="153">
        <f t="shared" si="0"/>
        <v>0</v>
      </c>
    </row>
    <row r="41" spans="1:7" s="142" customFormat="1" ht="13.8" x14ac:dyDescent="0.3">
      <c r="A41" s="141"/>
      <c r="B41" s="150">
        <v>8</v>
      </c>
      <c r="C41" s="159" t="s">
        <v>54</v>
      </c>
      <c r="D41" s="152"/>
      <c r="E41" s="152"/>
      <c r="F41" s="152"/>
      <c r="G41" s="153">
        <f t="shared" si="0"/>
        <v>0</v>
      </c>
    </row>
    <row r="42" spans="1:7" s="142" customFormat="1" ht="13.8" x14ac:dyDescent="0.3">
      <c r="A42" s="141"/>
      <c r="B42" s="150"/>
      <c r="C42" s="159" t="s">
        <v>56</v>
      </c>
      <c r="D42" s="152"/>
      <c r="E42" s="152"/>
      <c r="F42" s="152"/>
      <c r="G42" s="153">
        <f t="shared" si="0"/>
        <v>0</v>
      </c>
    </row>
    <row r="43" spans="1:7" s="142" customFormat="1" ht="13.8" x14ac:dyDescent="0.3">
      <c r="A43" s="141"/>
      <c r="B43" s="150">
        <v>9</v>
      </c>
      <c r="C43" s="159" t="s">
        <v>45</v>
      </c>
      <c r="D43" s="152"/>
      <c r="E43" s="152"/>
      <c r="F43" s="152"/>
      <c r="G43" s="153">
        <f t="shared" si="0"/>
        <v>0</v>
      </c>
    </row>
    <row r="44" spans="1:7" s="142" customFormat="1" ht="13.8" x14ac:dyDescent="0.3">
      <c r="A44" s="141"/>
      <c r="B44" s="150"/>
      <c r="C44" s="159" t="s">
        <v>138</v>
      </c>
      <c r="D44" s="152"/>
      <c r="E44" s="152"/>
      <c r="F44" s="152"/>
      <c r="G44" s="153">
        <f t="shared" si="0"/>
        <v>0</v>
      </c>
    </row>
    <row r="45" spans="1:7" s="142" customFormat="1" ht="13.8" x14ac:dyDescent="0.3">
      <c r="A45" s="141"/>
      <c r="B45" s="150"/>
      <c r="C45" s="159" t="s">
        <v>49</v>
      </c>
      <c r="D45" s="152"/>
      <c r="E45" s="152"/>
      <c r="F45" s="152"/>
      <c r="G45" s="153">
        <f t="shared" si="0"/>
        <v>0</v>
      </c>
    </row>
    <row r="46" spans="1:7" s="142" customFormat="1" ht="13.8" x14ac:dyDescent="0.3">
      <c r="A46" s="141"/>
      <c r="B46" s="150">
        <v>10</v>
      </c>
      <c r="C46" s="159" t="s">
        <v>34</v>
      </c>
      <c r="D46" s="152"/>
      <c r="E46" s="152"/>
      <c r="F46" s="152"/>
      <c r="G46" s="153">
        <f t="shared" si="0"/>
        <v>0</v>
      </c>
    </row>
    <row r="47" spans="1:7" s="142" customFormat="1" ht="13.8" x14ac:dyDescent="0.3">
      <c r="A47" s="141"/>
      <c r="B47" s="150"/>
      <c r="C47" s="159" t="s">
        <v>36</v>
      </c>
      <c r="D47" s="152"/>
      <c r="E47" s="152"/>
      <c r="F47" s="152"/>
      <c r="G47" s="153">
        <f t="shared" si="0"/>
        <v>0</v>
      </c>
    </row>
    <row r="48" spans="1:7" s="142" customFormat="1" ht="13.8" x14ac:dyDescent="0.3">
      <c r="A48" s="141"/>
      <c r="B48" s="150"/>
      <c r="C48" s="159" t="s">
        <v>38</v>
      </c>
      <c r="D48" s="152"/>
      <c r="E48" s="152"/>
      <c r="F48" s="152"/>
      <c r="G48" s="153">
        <f t="shared" si="0"/>
        <v>0</v>
      </c>
    </row>
    <row r="49" spans="1:7" s="142" customFormat="1" ht="13.8" x14ac:dyDescent="0.3">
      <c r="A49" s="141"/>
      <c r="B49" s="141"/>
      <c r="C49" s="141"/>
      <c r="D49" s="160"/>
      <c r="E49" s="160"/>
      <c r="F49" s="160"/>
      <c r="G49" s="161"/>
    </row>
    <row r="50" spans="1:7" s="165" customFormat="1" ht="16.2" thickBot="1" x14ac:dyDescent="0.35">
      <c r="A50" s="162" t="s">
        <v>139</v>
      </c>
      <c r="B50" s="162"/>
      <c r="C50" s="163"/>
      <c r="D50" s="164">
        <f>(SUM(D22:D48))</f>
        <v>0</v>
      </c>
      <c r="E50" s="164">
        <f t="shared" ref="E50:F50" si="1">(SUM(E22:E48))</f>
        <v>0</v>
      </c>
      <c r="F50" s="164">
        <f t="shared" si="1"/>
        <v>0</v>
      </c>
      <c r="G50" s="164">
        <f>(SUM(G22:G48))</f>
        <v>0</v>
      </c>
    </row>
    <row r="51" spans="1:7" s="142" customFormat="1" ht="8.25" customHeight="1" x14ac:dyDescent="0.3">
      <c r="A51" s="145"/>
      <c r="B51" s="145"/>
      <c r="C51" s="141"/>
      <c r="D51" s="155"/>
      <c r="E51" s="155"/>
      <c r="F51" s="155"/>
      <c r="G51" s="166"/>
    </row>
    <row r="52" spans="1:7" s="142" customFormat="1" ht="15.6" x14ac:dyDescent="0.3">
      <c r="A52" s="145" t="s">
        <v>140</v>
      </c>
      <c r="B52" s="145"/>
      <c r="C52" s="141"/>
      <c r="D52" s="167"/>
      <c r="E52" s="167"/>
      <c r="F52" s="167"/>
      <c r="G52" s="168"/>
    </row>
    <row r="53" spans="1:7" s="142" customFormat="1" ht="13.8" x14ac:dyDescent="0.3">
      <c r="A53" s="141"/>
      <c r="B53" s="150">
        <v>11</v>
      </c>
      <c r="C53" s="151" t="s">
        <v>140</v>
      </c>
      <c r="D53" s="169"/>
      <c r="E53" s="169"/>
      <c r="F53" s="169"/>
      <c r="G53" s="153">
        <f>(SUM(D53:F53))</f>
        <v>0</v>
      </c>
    </row>
    <row r="54" spans="1:7" s="142" customFormat="1" ht="8.25" customHeight="1" x14ac:dyDescent="0.3">
      <c r="A54" s="145"/>
      <c r="B54" s="145"/>
      <c r="C54" s="141"/>
      <c r="D54" s="155"/>
      <c r="E54" s="155"/>
      <c r="F54" s="155"/>
      <c r="G54" s="166"/>
    </row>
    <row r="55" spans="1:7" s="165" customFormat="1" ht="16.2" thickBot="1" x14ac:dyDescent="0.35">
      <c r="A55" s="170" t="s">
        <v>141</v>
      </c>
      <c r="B55" s="170"/>
      <c r="C55" s="171"/>
      <c r="D55" s="172">
        <f>(SUM(D50:D53))</f>
        <v>0</v>
      </c>
      <c r="E55" s="172">
        <f t="shared" ref="E55:G55" si="2">(SUM(E50:E53))</f>
        <v>0</v>
      </c>
      <c r="F55" s="172">
        <f t="shared" si="2"/>
        <v>0</v>
      </c>
      <c r="G55" s="172">
        <f t="shared" si="2"/>
        <v>0</v>
      </c>
    </row>
    <row r="56" spans="1:7" ht="18.75" customHeight="1" thickTop="1" x14ac:dyDescent="0.25">
      <c r="C56" s="173"/>
    </row>
  </sheetData>
  <mergeCells count="10">
    <mergeCell ref="A9:C9"/>
    <mergeCell ref="D9:G9"/>
    <mergeCell ref="A11:G11"/>
    <mergeCell ref="D2:G2"/>
    <mergeCell ref="D3:G3"/>
    <mergeCell ref="D4:G4"/>
    <mergeCell ref="A7:C7"/>
    <mergeCell ref="D7:G7"/>
    <mergeCell ref="A8:C8"/>
    <mergeCell ref="D8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8B35-5F5B-4183-A6FE-5E3E1B77C36D}">
  <dimension ref="A1:I62"/>
  <sheetViews>
    <sheetView workbookViewId="0">
      <selection activeCell="F21" sqref="F21"/>
    </sheetView>
  </sheetViews>
  <sheetFormatPr defaultColWidth="9.109375" defaultRowHeight="14.4" x14ac:dyDescent="0.3"/>
  <cols>
    <col min="1" max="1" width="16.33203125" style="2" customWidth="1"/>
    <col min="2" max="2" width="29.6640625" style="2" customWidth="1"/>
    <col min="3" max="3" width="10.109375" style="2" customWidth="1"/>
    <col min="4" max="4" width="12" style="2" bestFit="1" customWidth="1"/>
    <col min="5" max="5" width="11.44140625" style="2" customWidth="1"/>
    <col min="6" max="6" width="17.6640625" style="2" customWidth="1"/>
    <col min="7" max="7" width="11.109375" style="2" hidden="1" customWidth="1"/>
    <col min="8" max="16384" width="9.109375" style="2"/>
  </cols>
  <sheetData>
    <row r="1" spans="1:6" x14ac:dyDescent="0.3">
      <c r="A1"/>
      <c r="B1"/>
      <c r="C1" s="197"/>
      <c r="D1"/>
      <c r="E1"/>
      <c r="F1" s="1"/>
    </row>
    <row r="2" spans="1:6" x14ac:dyDescent="0.3">
      <c r="A2"/>
      <c r="B2"/>
      <c r="C2" s="197"/>
      <c r="D2"/>
      <c r="E2"/>
      <c r="F2" s="1"/>
    </row>
    <row r="3" spans="1:6" x14ac:dyDescent="0.3">
      <c r="A3"/>
      <c r="B3"/>
      <c r="C3" s="197"/>
      <c r="D3"/>
      <c r="E3"/>
      <c r="F3" s="1"/>
    </row>
    <row r="4" spans="1:6" x14ac:dyDescent="0.3">
      <c r="A4"/>
      <c r="B4"/>
      <c r="C4"/>
      <c r="D4"/>
      <c r="E4"/>
      <c r="F4"/>
    </row>
    <row r="5" spans="1:6" x14ac:dyDescent="0.3">
      <c r="A5"/>
      <c r="B5"/>
      <c r="C5"/>
      <c r="D5"/>
      <c r="E5"/>
      <c r="F5" s="1"/>
    </row>
    <row r="6" spans="1:6" x14ac:dyDescent="0.3">
      <c r="A6"/>
      <c r="B6"/>
      <c r="C6"/>
      <c r="D6"/>
      <c r="E6"/>
      <c r="F6" s="3"/>
    </row>
    <row r="7" spans="1:6" ht="15" thickBot="1" x14ac:dyDescent="0.35">
      <c r="A7"/>
      <c r="B7"/>
      <c r="C7"/>
      <c r="D7"/>
      <c r="E7"/>
      <c r="F7"/>
    </row>
    <row r="8" spans="1:6" ht="21.6" thickBot="1" x14ac:dyDescent="0.45">
      <c r="A8" s="242" t="s">
        <v>105</v>
      </c>
      <c r="B8" s="243"/>
      <c r="C8" s="243"/>
      <c r="D8" s="243"/>
      <c r="E8" s="243"/>
      <c r="F8" s="254"/>
    </row>
    <row r="9" spans="1:6" x14ac:dyDescent="0.3">
      <c r="A9" s="4"/>
      <c r="B9"/>
      <c r="C9"/>
      <c r="D9"/>
      <c r="E9"/>
      <c r="F9"/>
    </row>
    <row r="10" spans="1:6" x14ac:dyDescent="0.3">
      <c r="A10" s="4" t="s">
        <v>212</v>
      </c>
      <c r="B10" s="4"/>
      <c r="C10" s="4"/>
      <c r="D10"/>
      <c r="E10"/>
      <c r="F10"/>
    </row>
    <row r="11" spans="1:6" x14ac:dyDescent="0.3">
      <c r="A11" s="89" t="s">
        <v>213</v>
      </c>
      <c r="B11" s="89"/>
      <c r="C11" s="89"/>
      <c r="D11"/>
      <c r="E11"/>
      <c r="F11"/>
    </row>
    <row r="12" spans="1:6" x14ac:dyDescent="0.3">
      <c r="A12" s="4" t="s">
        <v>226</v>
      </c>
      <c r="B12" s="4"/>
      <c r="C12" s="4"/>
      <c r="D12"/>
      <c r="E12"/>
      <c r="F12"/>
    </row>
    <row r="13" spans="1:6" x14ac:dyDescent="0.3">
      <c r="A13" s="4" t="s">
        <v>227</v>
      </c>
      <c r="B13"/>
      <c r="C13"/>
      <c r="D13"/>
      <c r="E13"/>
      <c r="F13"/>
    </row>
    <row r="14" spans="1:6" x14ac:dyDescent="0.3">
      <c r="A14" s="4" t="s">
        <v>228</v>
      </c>
      <c r="B14"/>
      <c r="C14"/>
      <c r="D14"/>
      <c r="E14"/>
      <c r="F14"/>
    </row>
    <row r="15" spans="1:6" x14ac:dyDescent="0.3">
      <c r="A15" s="4" t="s">
        <v>229</v>
      </c>
      <c r="B15"/>
      <c r="C15"/>
      <c r="D15"/>
      <c r="E15"/>
      <c r="F15"/>
    </row>
    <row r="16" spans="1:6" x14ac:dyDescent="0.3">
      <c r="A16" s="4" t="s">
        <v>214</v>
      </c>
      <c r="B16"/>
      <c r="C16"/>
      <c r="D16"/>
      <c r="E16"/>
      <c r="F16"/>
    </row>
    <row r="17" spans="1:9" x14ac:dyDescent="0.3">
      <c r="A17" s="4"/>
      <c r="B17"/>
      <c r="C17"/>
      <c r="D17"/>
      <c r="E17"/>
      <c r="F17"/>
    </row>
    <row r="18" spans="1:9" x14ac:dyDescent="0.3">
      <c r="A18" s="56" t="s">
        <v>215</v>
      </c>
      <c r="B18" s="56"/>
      <c r="C18" s="56"/>
      <c r="D18" s="56"/>
      <c r="E18" s="56"/>
      <c r="F18" s="56"/>
      <c r="G18" s="28"/>
    </row>
    <row r="19" spans="1:9" ht="15" thickBot="1" x14ac:dyDescent="0.35">
      <c r="A19" s="56"/>
      <c r="B19" s="56"/>
      <c r="C19" s="56"/>
      <c r="D19" s="56"/>
      <c r="E19" s="56"/>
      <c r="F19" s="56"/>
      <c r="G19" s="28"/>
    </row>
    <row r="20" spans="1:9" ht="30.75" customHeight="1" thickBot="1" x14ac:dyDescent="0.35">
      <c r="A20" s="128" t="s">
        <v>216</v>
      </c>
      <c r="B20" s="129" t="s">
        <v>217</v>
      </c>
      <c r="C20" s="129" t="s">
        <v>218</v>
      </c>
      <c r="D20" s="129" t="s">
        <v>219</v>
      </c>
      <c r="E20" s="129" t="s">
        <v>220</v>
      </c>
      <c r="F20" s="130" t="s">
        <v>29</v>
      </c>
      <c r="G20" s="223" t="s">
        <v>221</v>
      </c>
      <c r="I20" s="32"/>
    </row>
    <row r="21" spans="1:9" ht="42.75" customHeight="1" x14ac:dyDescent="0.3">
      <c r="A21" s="65"/>
      <c r="B21" s="69"/>
      <c r="C21" s="224"/>
      <c r="D21" s="67"/>
      <c r="E21" s="86"/>
      <c r="F21" s="101">
        <f>(((+E21*D21*C21)))</f>
        <v>0</v>
      </c>
      <c r="G21" s="225">
        <f t="shared" ref="G21:G31" si="0">ROUND(+D21*C21,2)</f>
        <v>0</v>
      </c>
    </row>
    <row r="22" spans="1:9" ht="42.75" customHeight="1" x14ac:dyDescent="0.3">
      <c r="A22" s="72"/>
      <c r="B22" s="66"/>
      <c r="C22" s="226"/>
      <c r="D22" s="67"/>
      <c r="E22" s="68"/>
      <c r="F22" s="101">
        <f>(((+E22*D22*C22)))</f>
        <v>0</v>
      </c>
      <c r="G22" s="225">
        <f t="shared" si="0"/>
        <v>0</v>
      </c>
    </row>
    <row r="23" spans="1:9" ht="44.25" customHeight="1" x14ac:dyDescent="0.3">
      <c r="A23" s="72"/>
      <c r="B23" s="66"/>
      <c r="C23" s="226"/>
      <c r="D23" s="67"/>
      <c r="E23" s="68"/>
      <c r="F23" s="101">
        <f t="shared" ref="F23:F31" si="1">(((+E23*D23*C23)))</f>
        <v>0</v>
      </c>
      <c r="G23" s="225">
        <f t="shared" si="0"/>
        <v>0</v>
      </c>
    </row>
    <row r="24" spans="1:9" ht="42.75" customHeight="1" x14ac:dyDescent="0.3">
      <c r="A24" s="72"/>
      <c r="B24" s="66"/>
      <c r="C24" s="226"/>
      <c r="D24" s="67"/>
      <c r="E24" s="68"/>
      <c r="F24" s="101">
        <f t="shared" si="1"/>
        <v>0</v>
      </c>
      <c r="G24" s="225">
        <f t="shared" si="0"/>
        <v>0</v>
      </c>
    </row>
    <row r="25" spans="1:9" ht="42.75" customHeight="1" x14ac:dyDescent="0.3">
      <c r="A25" s="72"/>
      <c r="B25" s="66"/>
      <c r="C25" s="226"/>
      <c r="D25" s="67"/>
      <c r="E25" s="68"/>
      <c r="F25" s="101">
        <f t="shared" si="1"/>
        <v>0</v>
      </c>
      <c r="G25" s="225">
        <f t="shared" si="0"/>
        <v>0</v>
      </c>
    </row>
    <row r="26" spans="1:9" ht="42.75" customHeight="1" x14ac:dyDescent="0.3">
      <c r="A26" s="72"/>
      <c r="B26" s="66"/>
      <c r="C26" s="226"/>
      <c r="D26" s="67"/>
      <c r="E26" s="68"/>
      <c r="F26" s="101">
        <f t="shared" si="1"/>
        <v>0</v>
      </c>
      <c r="G26" s="225">
        <f t="shared" si="0"/>
        <v>0</v>
      </c>
    </row>
    <row r="27" spans="1:9" ht="42.75" customHeight="1" x14ac:dyDescent="0.3">
      <c r="A27" s="72"/>
      <c r="B27" s="66"/>
      <c r="C27" s="226"/>
      <c r="D27" s="67"/>
      <c r="E27" s="68"/>
      <c r="F27" s="101">
        <f t="shared" si="1"/>
        <v>0</v>
      </c>
      <c r="G27" s="225">
        <f t="shared" si="0"/>
        <v>0</v>
      </c>
    </row>
    <row r="28" spans="1:9" ht="42.75" customHeight="1" x14ac:dyDescent="0.3">
      <c r="A28" s="72"/>
      <c r="B28" s="66"/>
      <c r="C28" s="226"/>
      <c r="D28" s="67"/>
      <c r="E28" s="68"/>
      <c r="F28" s="101">
        <f t="shared" si="1"/>
        <v>0</v>
      </c>
      <c r="G28" s="225">
        <f t="shared" si="0"/>
        <v>0</v>
      </c>
    </row>
    <row r="29" spans="1:9" ht="42.75" customHeight="1" x14ac:dyDescent="0.3">
      <c r="A29" s="72"/>
      <c r="B29" s="66"/>
      <c r="C29" s="226"/>
      <c r="D29" s="67"/>
      <c r="E29" s="68"/>
      <c r="F29" s="101">
        <f t="shared" si="1"/>
        <v>0</v>
      </c>
      <c r="G29" s="225">
        <f t="shared" si="0"/>
        <v>0</v>
      </c>
    </row>
    <row r="30" spans="1:9" ht="42.75" customHeight="1" x14ac:dyDescent="0.3">
      <c r="A30" s="72"/>
      <c r="B30" s="66"/>
      <c r="C30" s="226"/>
      <c r="D30" s="67"/>
      <c r="E30" s="68"/>
      <c r="F30" s="101">
        <f t="shared" si="1"/>
        <v>0</v>
      </c>
      <c r="G30" s="225">
        <f t="shared" si="0"/>
        <v>0</v>
      </c>
    </row>
    <row r="31" spans="1:9" ht="42.75" customHeight="1" x14ac:dyDescent="0.3">
      <c r="A31" s="72"/>
      <c r="B31" s="66"/>
      <c r="C31" s="226"/>
      <c r="D31" s="67"/>
      <c r="E31" s="68"/>
      <c r="F31" s="101">
        <f t="shared" si="1"/>
        <v>0</v>
      </c>
      <c r="G31" s="225">
        <f t="shared" si="0"/>
        <v>0</v>
      </c>
    </row>
    <row r="32" spans="1:9" ht="42.75" customHeight="1" thickBot="1" x14ac:dyDescent="0.35">
      <c r="A32" s="227"/>
      <c r="B32" s="228" t="s">
        <v>222</v>
      </c>
      <c r="C32" s="229">
        <f>IF(F33=0,0,-F32/(SUM(F21:F31)+F62))</f>
        <v>0</v>
      </c>
      <c r="D32" s="230"/>
      <c r="E32" s="47">
        <f>-E30</f>
        <v>0</v>
      </c>
      <c r="F32" s="101">
        <f>+E32</f>
        <v>0</v>
      </c>
      <c r="G32" s="231"/>
      <c r="I32" s="49"/>
    </row>
    <row r="33" spans="1:9" ht="26.25" customHeight="1" thickBot="1" x14ac:dyDescent="0.35">
      <c r="A33" s="50"/>
      <c r="B33" s="50"/>
      <c r="C33" s="232" t="s">
        <v>182</v>
      </c>
      <c r="D33" s="94">
        <f>G33</f>
        <v>0</v>
      </c>
      <c r="E33" s="233" t="s">
        <v>223</v>
      </c>
      <c r="F33" s="94">
        <f>SUM(F21:F32)</f>
        <v>0</v>
      </c>
      <c r="G33" s="234">
        <f>ROUND(SUM(G21:G32),4)</f>
        <v>0</v>
      </c>
    </row>
    <row r="35" spans="1:9" x14ac:dyDescent="0.3">
      <c r="A35"/>
      <c r="B35"/>
      <c r="C35"/>
      <c r="D35"/>
      <c r="E35"/>
      <c r="F35"/>
    </row>
    <row r="36" spans="1:9" x14ac:dyDescent="0.3">
      <c r="A36"/>
      <c r="B36"/>
      <c r="C36" s="197"/>
      <c r="D36"/>
      <c r="E36"/>
      <c r="F36" s="1"/>
    </row>
    <row r="37" spans="1:9" x14ac:dyDescent="0.3">
      <c r="A37"/>
      <c r="B37"/>
      <c r="C37" s="197"/>
      <c r="D37"/>
      <c r="E37"/>
      <c r="F37" s="1"/>
    </row>
    <row r="38" spans="1:9" x14ac:dyDescent="0.3">
      <c r="A38"/>
      <c r="B38"/>
      <c r="C38" s="197"/>
      <c r="D38"/>
      <c r="E38"/>
      <c r="F38" s="1"/>
    </row>
    <row r="39" spans="1:9" x14ac:dyDescent="0.3">
      <c r="A39"/>
      <c r="B39"/>
      <c r="C39"/>
      <c r="D39"/>
      <c r="E39"/>
      <c r="F39"/>
    </row>
    <row r="40" spans="1:9" x14ac:dyDescent="0.3">
      <c r="A40"/>
      <c r="B40"/>
      <c r="C40"/>
      <c r="D40"/>
      <c r="E40"/>
      <c r="F40" s="1"/>
    </row>
    <row r="41" spans="1:9" x14ac:dyDescent="0.3">
      <c r="A41"/>
      <c r="B41"/>
      <c r="C41"/>
      <c r="D41"/>
      <c r="E41"/>
      <c r="F41" s="3"/>
    </row>
    <row r="42" spans="1:9" ht="15" thickBot="1" x14ac:dyDescent="0.35">
      <c r="A42"/>
      <c r="B42"/>
      <c r="C42"/>
      <c r="D42"/>
      <c r="E42"/>
      <c r="F42"/>
    </row>
    <row r="43" spans="1:9" ht="21.6" thickBot="1" x14ac:dyDescent="0.45">
      <c r="A43" s="242" t="s">
        <v>224</v>
      </c>
      <c r="B43" s="243"/>
      <c r="C43" s="243"/>
      <c r="D43" s="243"/>
      <c r="E43" s="243"/>
      <c r="F43" s="254"/>
    </row>
    <row r="44" spans="1:9" x14ac:dyDescent="0.3">
      <c r="A44" s="4"/>
      <c r="B44"/>
      <c r="C44"/>
      <c r="D44"/>
      <c r="E44"/>
      <c r="F44"/>
    </row>
    <row r="45" spans="1:9" ht="15" thickBot="1" x14ac:dyDescent="0.35">
      <c r="A45" s="56"/>
      <c r="B45" s="56"/>
      <c r="C45" s="56"/>
      <c r="D45" s="56"/>
      <c r="E45" s="56"/>
      <c r="F45" s="56"/>
      <c r="G45" s="28"/>
    </row>
    <row r="46" spans="1:9" ht="30.75" customHeight="1" thickBot="1" x14ac:dyDescent="0.35">
      <c r="A46" s="128" t="s">
        <v>216</v>
      </c>
      <c r="B46" s="129" t="s">
        <v>217</v>
      </c>
      <c r="C46" s="129" t="s">
        <v>218</v>
      </c>
      <c r="D46" s="129" t="s">
        <v>219</v>
      </c>
      <c r="E46" s="129" t="s">
        <v>220</v>
      </c>
      <c r="F46" s="130" t="s">
        <v>29</v>
      </c>
      <c r="G46" s="223" t="s">
        <v>221</v>
      </c>
      <c r="I46" s="32"/>
    </row>
    <row r="47" spans="1:9" ht="42.75" customHeight="1" x14ac:dyDescent="0.3">
      <c r="A47" s="33"/>
      <c r="B47" s="42" t="s">
        <v>225</v>
      </c>
      <c r="C47" s="235"/>
      <c r="D47" s="38"/>
      <c r="E47" s="39"/>
      <c r="F47" s="101">
        <f>(((+E47*D47*C47)))</f>
        <v>0</v>
      </c>
      <c r="G47" s="225">
        <f t="shared" ref="G47:G61" si="2">ROUND(+D47*C47,2)</f>
        <v>0</v>
      </c>
    </row>
    <row r="48" spans="1:9" ht="42.75" customHeight="1" x14ac:dyDescent="0.3">
      <c r="A48" s="72"/>
      <c r="B48" s="66"/>
      <c r="C48" s="226"/>
      <c r="D48" s="67"/>
      <c r="E48" s="68"/>
      <c r="F48" s="101">
        <f t="shared" ref="F48:F61" si="3">(((+E48*D48*C48)))</f>
        <v>0</v>
      </c>
      <c r="G48" s="225">
        <f t="shared" si="2"/>
        <v>0</v>
      </c>
    </row>
    <row r="49" spans="1:9" ht="42.75" customHeight="1" x14ac:dyDescent="0.3">
      <c r="A49" s="72"/>
      <c r="B49" s="66"/>
      <c r="C49" s="226"/>
      <c r="D49" s="67"/>
      <c r="E49" s="68"/>
      <c r="F49" s="101">
        <f t="shared" si="3"/>
        <v>0</v>
      </c>
      <c r="G49" s="225">
        <f t="shared" si="2"/>
        <v>0</v>
      </c>
    </row>
    <row r="50" spans="1:9" ht="42.75" customHeight="1" x14ac:dyDescent="0.3">
      <c r="A50" s="72"/>
      <c r="B50" s="66"/>
      <c r="C50" s="226"/>
      <c r="D50" s="67"/>
      <c r="E50" s="68"/>
      <c r="F50" s="101">
        <f t="shared" si="3"/>
        <v>0</v>
      </c>
      <c r="G50" s="225">
        <f t="shared" si="2"/>
        <v>0</v>
      </c>
    </row>
    <row r="51" spans="1:9" ht="42.75" customHeight="1" x14ac:dyDescent="0.3">
      <c r="A51" s="72"/>
      <c r="B51" s="66"/>
      <c r="C51" s="226"/>
      <c r="D51" s="67"/>
      <c r="E51" s="68"/>
      <c r="F51" s="101">
        <f t="shared" si="3"/>
        <v>0</v>
      </c>
      <c r="G51" s="225">
        <f t="shared" si="2"/>
        <v>0</v>
      </c>
    </row>
    <row r="52" spans="1:9" ht="42.75" customHeight="1" x14ac:dyDescent="0.3">
      <c r="A52" s="72"/>
      <c r="B52" s="66"/>
      <c r="C52" s="226"/>
      <c r="D52" s="67"/>
      <c r="E52" s="68"/>
      <c r="F52" s="101">
        <f t="shared" si="3"/>
        <v>0</v>
      </c>
      <c r="G52" s="225">
        <f t="shared" si="2"/>
        <v>0</v>
      </c>
    </row>
    <row r="53" spans="1:9" ht="42.75" customHeight="1" x14ac:dyDescent="0.3">
      <c r="A53" s="72"/>
      <c r="B53" s="66"/>
      <c r="C53" s="226"/>
      <c r="D53" s="67"/>
      <c r="E53" s="68"/>
      <c r="F53" s="101">
        <f t="shared" si="3"/>
        <v>0</v>
      </c>
      <c r="G53" s="225">
        <f t="shared" si="2"/>
        <v>0</v>
      </c>
    </row>
    <row r="54" spans="1:9" ht="42.75" customHeight="1" x14ac:dyDescent="0.3">
      <c r="A54" s="33"/>
      <c r="B54" s="42"/>
      <c r="C54" s="226"/>
      <c r="D54" s="67"/>
      <c r="E54" s="68"/>
      <c r="F54" s="101">
        <f t="shared" si="3"/>
        <v>0</v>
      </c>
      <c r="G54" s="225">
        <f t="shared" si="2"/>
        <v>0</v>
      </c>
    </row>
    <row r="55" spans="1:9" ht="42.75" customHeight="1" x14ac:dyDescent="0.3">
      <c r="A55" s="33"/>
      <c r="B55" s="42"/>
      <c r="C55" s="226"/>
      <c r="D55" s="38"/>
      <c r="E55" s="68"/>
      <c r="F55" s="101">
        <f t="shared" si="3"/>
        <v>0</v>
      </c>
      <c r="G55" s="225">
        <f t="shared" si="2"/>
        <v>0</v>
      </c>
    </row>
    <row r="56" spans="1:9" ht="42.75" customHeight="1" x14ac:dyDescent="0.3">
      <c r="A56" s="33"/>
      <c r="B56" s="42"/>
      <c r="C56" s="226"/>
      <c r="D56" s="38"/>
      <c r="E56" s="68"/>
      <c r="F56" s="101">
        <f t="shared" si="3"/>
        <v>0</v>
      </c>
      <c r="G56" s="225">
        <f t="shared" si="2"/>
        <v>0</v>
      </c>
    </row>
    <row r="57" spans="1:9" ht="42.75" customHeight="1" x14ac:dyDescent="0.3">
      <c r="A57" s="33"/>
      <c r="B57" s="42"/>
      <c r="C57" s="226"/>
      <c r="D57" s="38"/>
      <c r="E57" s="39"/>
      <c r="F57" s="101">
        <f t="shared" si="3"/>
        <v>0</v>
      </c>
      <c r="G57" s="225">
        <f t="shared" si="2"/>
        <v>0</v>
      </c>
    </row>
    <row r="58" spans="1:9" ht="42.75" customHeight="1" x14ac:dyDescent="0.3">
      <c r="A58" s="33"/>
      <c r="B58" s="42"/>
      <c r="C58" s="226"/>
      <c r="D58" s="38"/>
      <c r="E58" s="39"/>
      <c r="F58" s="101">
        <f t="shared" si="3"/>
        <v>0</v>
      </c>
      <c r="G58" s="225">
        <f t="shared" si="2"/>
        <v>0</v>
      </c>
    </row>
    <row r="59" spans="1:9" ht="42.75" customHeight="1" x14ac:dyDescent="0.3">
      <c r="A59" s="33"/>
      <c r="B59" s="42"/>
      <c r="C59" s="226"/>
      <c r="D59" s="38"/>
      <c r="E59" s="39"/>
      <c r="F59" s="101">
        <f t="shared" si="3"/>
        <v>0</v>
      </c>
      <c r="G59" s="225">
        <f t="shared" si="2"/>
        <v>0</v>
      </c>
    </row>
    <row r="60" spans="1:9" ht="42.75" customHeight="1" x14ac:dyDescent="0.3">
      <c r="A60" s="33"/>
      <c r="B60" s="42"/>
      <c r="C60" s="226"/>
      <c r="D60" s="38"/>
      <c r="E60" s="39"/>
      <c r="F60" s="101">
        <f t="shared" si="3"/>
        <v>0</v>
      </c>
      <c r="G60" s="225">
        <f t="shared" si="2"/>
        <v>0</v>
      </c>
    </row>
    <row r="61" spans="1:9" ht="42.75" customHeight="1" x14ac:dyDescent="0.3">
      <c r="A61" s="33"/>
      <c r="B61" s="42"/>
      <c r="C61" s="235"/>
      <c r="D61" s="38"/>
      <c r="E61" s="39"/>
      <c r="F61" s="101">
        <f t="shared" si="3"/>
        <v>0</v>
      </c>
      <c r="G61" s="225">
        <f t="shared" si="2"/>
        <v>0</v>
      </c>
      <c r="I61" s="49"/>
    </row>
    <row r="62" spans="1:9" ht="26.25" customHeight="1" thickBot="1" x14ac:dyDescent="0.35">
      <c r="A62" s="50"/>
      <c r="B62" s="50"/>
      <c r="C62" s="232" t="s">
        <v>182</v>
      </c>
      <c r="D62" s="94">
        <f>G62</f>
        <v>0</v>
      </c>
      <c r="E62" s="233" t="s">
        <v>223</v>
      </c>
      <c r="F62" s="94">
        <f>SUM(F47:F61)</f>
        <v>0</v>
      </c>
      <c r="G62" s="234">
        <f>ROUND(SUM(G47:G61),4)</f>
        <v>0</v>
      </c>
    </row>
  </sheetData>
  <mergeCells count="2">
    <mergeCell ref="A8:F8"/>
    <mergeCell ref="A43:F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0DD7-A807-4DCD-B910-1CD03E5FFC4B}">
  <dimension ref="A1:G26"/>
  <sheetViews>
    <sheetView workbookViewId="0">
      <selection activeCell="D18" sqref="D18"/>
    </sheetView>
  </sheetViews>
  <sheetFormatPr defaultColWidth="9.109375" defaultRowHeight="14.4" x14ac:dyDescent="0.3"/>
  <cols>
    <col min="1" max="1" width="16.33203125" style="2" customWidth="1"/>
    <col min="2" max="2" width="44.5546875" style="2" customWidth="1"/>
    <col min="3" max="3" width="18.5546875" style="2" customWidth="1"/>
    <col min="4" max="4" width="17" style="2" customWidth="1"/>
    <col min="5" max="16384" width="9.109375" style="2"/>
  </cols>
  <sheetData>
    <row r="1" spans="1:7" x14ac:dyDescent="0.3">
      <c r="A1"/>
      <c r="B1"/>
      <c r="C1"/>
      <c r="D1" s="1"/>
    </row>
    <row r="2" spans="1:7" x14ac:dyDescent="0.3">
      <c r="A2"/>
      <c r="B2"/>
      <c r="C2"/>
      <c r="D2" s="1"/>
    </row>
    <row r="3" spans="1:7" x14ac:dyDescent="0.3">
      <c r="A3"/>
      <c r="B3"/>
      <c r="C3"/>
      <c r="D3" s="1"/>
    </row>
    <row r="4" spans="1:7" x14ac:dyDescent="0.3">
      <c r="A4"/>
      <c r="B4"/>
      <c r="C4"/>
      <c r="D4"/>
    </row>
    <row r="5" spans="1:7" x14ac:dyDescent="0.3">
      <c r="A5"/>
      <c r="B5"/>
      <c r="C5"/>
      <c r="D5" s="1"/>
    </row>
    <row r="6" spans="1:7" x14ac:dyDescent="0.3">
      <c r="A6"/>
      <c r="B6"/>
      <c r="C6"/>
      <c r="D6" s="3"/>
    </row>
    <row r="7" spans="1:7" ht="15" thickBot="1" x14ac:dyDescent="0.35">
      <c r="A7"/>
      <c r="B7"/>
      <c r="C7"/>
      <c r="D7"/>
    </row>
    <row r="8" spans="1:7" ht="21.6" thickBot="1" x14ac:dyDescent="0.45">
      <c r="A8" s="242" t="s">
        <v>102</v>
      </c>
      <c r="B8" s="243"/>
      <c r="C8" s="243"/>
      <c r="D8" s="254"/>
    </row>
    <row r="9" spans="1:7" x14ac:dyDescent="0.3">
      <c r="A9"/>
      <c r="B9" s="4"/>
      <c r="C9"/>
      <c r="D9"/>
    </row>
    <row r="10" spans="1:7" x14ac:dyDescent="0.3">
      <c r="A10" s="4" t="s">
        <v>103</v>
      </c>
      <c r="B10"/>
      <c r="C10"/>
      <c r="D10"/>
    </row>
    <row r="11" spans="1:7" x14ac:dyDescent="0.3">
      <c r="A11" s="4" t="s">
        <v>104</v>
      </c>
      <c r="B11"/>
      <c r="C11"/>
      <c r="D11"/>
    </row>
    <row r="12" spans="1:7" x14ac:dyDescent="0.3">
      <c r="A12"/>
      <c r="B12"/>
      <c r="C12"/>
      <c r="D12"/>
    </row>
    <row r="13" spans="1:7" ht="15" thickBot="1" x14ac:dyDescent="0.35">
      <c r="A13"/>
      <c r="B13" s="126" t="s">
        <v>105</v>
      </c>
      <c r="C13" s="127">
        <f>(SUM('[1]1. Salaries'!F21:F32)+SUM('[1]1. Salaries'!F47:F61))</f>
        <v>0</v>
      </c>
      <c r="D13"/>
    </row>
    <row r="14" spans="1:7" ht="28.8" thickBot="1" x14ac:dyDescent="0.35">
      <c r="A14" s="128" t="s">
        <v>25</v>
      </c>
      <c r="B14" s="128" t="s">
        <v>106</v>
      </c>
      <c r="C14" s="129" t="s">
        <v>107</v>
      </c>
      <c r="D14" s="130" t="s">
        <v>29</v>
      </c>
      <c r="G14" s="32"/>
    </row>
    <row r="15" spans="1:7" x14ac:dyDescent="0.3">
      <c r="A15" s="131"/>
      <c r="B15" s="132" t="s">
        <v>108</v>
      </c>
      <c r="C15" s="133">
        <v>7.6499999999999999E-2</v>
      </c>
      <c r="D15" s="134">
        <f>(+C$13*C15)</f>
        <v>0</v>
      </c>
    </row>
    <row r="16" spans="1:7" x14ac:dyDescent="0.3">
      <c r="A16" s="135"/>
      <c r="B16" s="66" t="s">
        <v>109</v>
      </c>
      <c r="C16" s="136"/>
      <c r="D16" s="134">
        <f>(+C$13*C16)</f>
        <v>0</v>
      </c>
    </row>
    <row r="17" spans="1:7" x14ac:dyDescent="0.3">
      <c r="A17" s="135"/>
      <c r="B17" s="66" t="s">
        <v>110</v>
      </c>
      <c r="C17" s="136"/>
      <c r="D17" s="134">
        <f t="shared" ref="D17:D24" si="0">(+C$13*C17)</f>
        <v>0</v>
      </c>
    </row>
    <row r="18" spans="1:7" x14ac:dyDescent="0.3">
      <c r="A18" s="135"/>
      <c r="B18" s="66" t="s">
        <v>111</v>
      </c>
      <c r="C18" s="136"/>
      <c r="D18" s="134">
        <f t="shared" si="0"/>
        <v>0</v>
      </c>
      <c r="F18" s="110"/>
    </row>
    <row r="19" spans="1:7" x14ac:dyDescent="0.3">
      <c r="A19" s="135"/>
      <c r="B19" s="66" t="s">
        <v>112</v>
      </c>
      <c r="C19" s="136"/>
      <c r="D19" s="134">
        <f t="shared" si="0"/>
        <v>0</v>
      </c>
    </row>
    <row r="20" spans="1:7" x14ac:dyDescent="0.3">
      <c r="A20" s="135"/>
      <c r="B20" s="66" t="s">
        <v>113</v>
      </c>
      <c r="C20" s="136"/>
      <c r="D20" s="134">
        <f t="shared" si="0"/>
        <v>0</v>
      </c>
    </row>
    <row r="21" spans="1:7" x14ac:dyDescent="0.3">
      <c r="A21" s="135"/>
      <c r="B21" s="66" t="s">
        <v>114</v>
      </c>
      <c r="C21" s="136"/>
      <c r="D21" s="134">
        <f t="shared" si="0"/>
        <v>0</v>
      </c>
    </row>
    <row r="22" spans="1:7" x14ac:dyDescent="0.3">
      <c r="A22" s="135"/>
      <c r="B22" s="66" t="s">
        <v>115</v>
      </c>
      <c r="C22" s="136"/>
      <c r="D22" s="134">
        <f t="shared" si="0"/>
        <v>0</v>
      </c>
    </row>
    <row r="23" spans="1:7" x14ac:dyDescent="0.3">
      <c r="A23" s="135"/>
      <c r="B23" s="43"/>
      <c r="C23" s="137"/>
      <c r="D23" s="134">
        <f t="shared" si="0"/>
        <v>0</v>
      </c>
    </row>
    <row r="24" spans="1:7" x14ac:dyDescent="0.3">
      <c r="A24" s="135"/>
      <c r="B24" s="43"/>
      <c r="C24" s="137"/>
      <c r="D24" s="134">
        <f t="shared" si="0"/>
        <v>0</v>
      </c>
    </row>
    <row r="25" spans="1:7" ht="42.75" customHeight="1" thickBot="1" x14ac:dyDescent="0.35">
      <c r="A25" s="138"/>
      <c r="B25" s="45"/>
      <c r="C25" s="139"/>
      <c r="D25" s="140"/>
      <c r="G25" s="49"/>
    </row>
    <row r="26" spans="1:7" ht="16.2" thickBot="1" x14ac:dyDescent="0.35">
      <c r="B26" s="50"/>
      <c r="C26" s="52" t="s">
        <v>30</v>
      </c>
      <c r="D26" s="53">
        <f>SUM(D15:D25)</f>
        <v>0</v>
      </c>
    </row>
  </sheetData>
  <mergeCells count="1">
    <mergeCell ref="A8:D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95AE-08E6-41C7-9F06-32EB4FA9A075}">
  <dimension ref="A1:H32"/>
  <sheetViews>
    <sheetView workbookViewId="0">
      <selection activeCell="E18" sqref="E18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2" t="s">
        <v>91</v>
      </c>
      <c r="B8" s="243"/>
      <c r="C8" s="243"/>
      <c r="D8" s="243"/>
      <c r="E8" s="254"/>
    </row>
    <row r="9" spans="1:8" x14ac:dyDescent="0.3">
      <c r="A9" s="4"/>
      <c r="B9" s="4"/>
      <c r="C9"/>
      <c r="D9"/>
      <c r="E9"/>
    </row>
    <row r="10" spans="1:8" x14ac:dyDescent="0.3">
      <c r="A10" s="4" t="s">
        <v>147</v>
      </c>
      <c r="B10" s="89"/>
      <c r="C10"/>
      <c r="D10"/>
      <c r="E10"/>
    </row>
    <row r="11" spans="1:8" x14ac:dyDescent="0.3">
      <c r="A11" s="4" t="s">
        <v>148</v>
      </c>
      <c r="B11" s="4"/>
      <c r="C11"/>
      <c r="D11"/>
      <c r="E11"/>
    </row>
    <row r="12" spans="1:8" x14ac:dyDescent="0.3">
      <c r="A12" s="4" t="s">
        <v>92</v>
      </c>
      <c r="B12"/>
      <c r="C12"/>
      <c r="D12"/>
      <c r="E12"/>
    </row>
    <row r="13" spans="1:8" x14ac:dyDescent="0.3">
      <c r="A13" s="4" t="s">
        <v>150</v>
      </c>
      <c r="B13"/>
      <c r="C13"/>
      <c r="D13"/>
      <c r="E13"/>
    </row>
    <row r="14" spans="1:8" x14ac:dyDescent="0.3">
      <c r="A14" s="4" t="s">
        <v>149</v>
      </c>
      <c r="B14"/>
      <c r="C14"/>
      <c r="D14"/>
      <c r="E14"/>
    </row>
    <row r="15" spans="1:8" ht="15" thickBot="1" x14ac:dyDescent="0.35">
      <c r="A15"/>
      <c r="B15"/>
      <c r="C15"/>
      <c r="D15"/>
      <c r="E15"/>
    </row>
    <row r="16" spans="1:8" ht="42.6" thickBot="1" x14ac:dyDescent="0.35">
      <c r="A16" s="29" t="s">
        <v>25</v>
      </c>
      <c r="B16" s="30" t="s">
        <v>26</v>
      </c>
      <c r="C16" s="30" t="s">
        <v>93</v>
      </c>
      <c r="D16" s="30" t="s">
        <v>94</v>
      </c>
      <c r="E16" s="31" t="s">
        <v>29</v>
      </c>
      <c r="H16" s="32"/>
    </row>
    <row r="17" spans="1:8" x14ac:dyDescent="0.3">
      <c r="A17" s="121" t="s">
        <v>95</v>
      </c>
      <c r="B17" s="122"/>
      <c r="C17" s="123"/>
      <c r="D17" s="63"/>
      <c r="E17" s="64"/>
    </row>
    <row r="18" spans="1:8" x14ac:dyDescent="0.3">
      <c r="A18" s="65"/>
      <c r="B18" s="69"/>
      <c r="C18" s="70"/>
      <c r="D18" s="91"/>
      <c r="E18" s="101">
        <f>(+C18*D18)</f>
        <v>0</v>
      </c>
    </row>
    <row r="19" spans="1:8" x14ac:dyDescent="0.3">
      <c r="A19" s="33"/>
      <c r="B19" s="42"/>
      <c r="C19" s="38"/>
      <c r="D19" s="39"/>
      <c r="E19" s="101">
        <f t="shared" ref="E19:E30" si="0">(+C19*D19)</f>
        <v>0</v>
      </c>
    </row>
    <row r="20" spans="1:8" x14ac:dyDescent="0.3">
      <c r="A20" s="33"/>
      <c r="B20" s="42"/>
      <c r="C20" s="38"/>
      <c r="D20" s="39"/>
      <c r="E20" s="101">
        <f t="shared" si="0"/>
        <v>0</v>
      </c>
    </row>
    <row r="21" spans="1:8" x14ac:dyDescent="0.3">
      <c r="A21" s="102"/>
      <c r="B21" s="74" t="s">
        <v>96</v>
      </c>
      <c r="C21" s="103"/>
      <c r="D21" s="76"/>
      <c r="E21" s="124">
        <f>SUM(E18:E20)</f>
        <v>0</v>
      </c>
    </row>
    <row r="22" spans="1:8" x14ac:dyDescent="0.3">
      <c r="A22" s="112" t="s">
        <v>97</v>
      </c>
      <c r="B22" s="97"/>
      <c r="C22" s="98"/>
      <c r="D22" s="81"/>
      <c r="E22" s="82"/>
    </row>
    <row r="23" spans="1:8" ht="26.4" x14ac:dyDescent="0.3">
      <c r="A23" s="105"/>
      <c r="B23" s="69" t="s">
        <v>98</v>
      </c>
      <c r="C23" s="70"/>
      <c r="D23" s="86"/>
      <c r="E23" s="101">
        <f t="shared" si="0"/>
        <v>0</v>
      </c>
    </row>
    <row r="24" spans="1:8" x14ac:dyDescent="0.3">
      <c r="A24" s="65"/>
      <c r="B24" s="69"/>
      <c r="C24" s="70"/>
      <c r="D24" s="91"/>
      <c r="E24" s="101">
        <f t="shared" si="0"/>
        <v>0</v>
      </c>
    </row>
    <row r="25" spans="1:8" x14ac:dyDescent="0.3">
      <c r="A25" s="72"/>
      <c r="B25" s="66"/>
      <c r="C25" s="67"/>
      <c r="D25" s="83"/>
      <c r="E25" s="101">
        <f t="shared" si="0"/>
        <v>0</v>
      </c>
    </row>
    <row r="26" spans="1:8" x14ac:dyDescent="0.3">
      <c r="A26" s="102"/>
      <c r="B26" s="74" t="s">
        <v>99</v>
      </c>
      <c r="C26" s="103"/>
      <c r="D26" s="76"/>
      <c r="E26" s="124">
        <f>SUM(E23:E25)</f>
        <v>0</v>
      </c>
    </row>
    <row r="27" spans="1:8" x14ac:dyDescent="0.3">
      <c r="A27" s="125" t="s">
        <v>100</v>
      </c>
      <c r="B27" s="97"/>
      <c r="C27" s="98"/>
      <c r="D27" s="81"/>
      <c r="E27" s="82"/>
    </row>
    <row r="28" spans="1:8" x14ac:dyDescent="0.3">
      <c r="A28" s="41"/>
      <c r="B28" s="69"/>
      <c r="C28" s="38"/>
      <c r="D28" s="39"/>
      <c r="E28" s="101">
        <f t="shared" si="0"/>
        <v>0</v>
      </c>
    </row>
    <row r="29" spans="1:8" x14ac:dyDescent="0.3">
      <c r="A29" s="41"/>
      <c r="B29" s="42"/>
      <c r="C29" s="38"/>
      <c r="D29" s="39"/>
      <c r="E29" s="101">
        <f t="shared" si="0"/>
        <v>0</v>
      </c>
    </row>
    <row r="30" spans="1:8" x14ac:dyDescent="0.3">
      <c r="A30" s="41"/>
      <c r="B30" s="43"/>
      <c r="C30" s="38"/>
      <c r="D30" s="39"/>
      <c r="E30" s="101">
        <f t="shared" si="0"/>
        <v>0</v>
      </c>
    </row>
    <row r="31" spans="1:8" ht="15" thickBot="1" x14ac:dyDescent="0.35">
      <c r="A31" s="44"/>
      <c r="B31" s="92" t="s">
        <v>101</v>
      </c>
      <c r="C31" s="46"/>
      <c r="D31" s="47"/>
      <c r="E31" s="124">
        <f>SUM(E28:E30)</f>
        <v>0</v>
      </c>
      <c r="H31" s="49"/>
    </row>
    <row r="32" spans="1:8" ht="16.2" thickBot="1" x14ac:dyDescent="0.35">
      <c r="A32" s="50"/>
      <c r="D32" s="52" t="s">
        <v>30</v>
      </c>
      <c r="E32" s="53">
        <f>ROUND(E21+E26+E31,2)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0A31-E238-4AF0-A57F-972464FEE5A3}">
  <dimension ref="A1:H30"/>
  <sheetViews>
    <sheetView workbookViewId="0">
      <selection activeCell="E23" sqref="E23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6" width="9.109375" style="2"/>
    <col min="7" max="7" width="10.33203125" style="2" bestFit="1" customWidth="1"/>
    <col min="8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2" t="s">
        <v>83</v>
      </c>
      <c r="B8" s="243"/>
      <c r="C8" s="243"/>
      <c r="D8" s="243"/>
      <c r="E8" s="254"/>
    </row>
    <row r="9" spans="1:8" x14ac:dyDescent="0.3">
      <c r="A9" s="4"/>
      <c r="B9" s="4"/>
      <c r="C9"/>
      <c r="D9"/>
      <c r="E9"/>
    </row>
    <row r="10" spans="1:8" x14ac:dyDescent="0.3">
      <c r="A10" s="4" t="s">
        <v>84</v>
      </c>
      <c r="B10" s="89"/>
      <c r="C10"/>
      <c r="D10"/>
      <c r="E10"/>
    </row>
    <row r="11" spans="1:8" x14ac:dyDescent="0.3">
      <c r="A11" s="4"/>
      <c r="B11" s="4"/>
      <c r="C11"/>
      <c r="D11"/>
      <c r="E11"/>
    </row>
    <row r="12" spans="1:8" x14ac:dyDescent="0.3">
      <c r="A12" s="56" t="s">
        <v>142</v>
      </c>
      <c r="B12" s="56"/>
      <c r="C12" s="56"/>
      <c r="D12" s="56"/>
      <c r="E12"/>
    </row>
    <row r="13" spans="1:8" ht="15" thickBot="1" x14ac:dyDescent="0.35">
      <c r="A13"/>
      <c r="B13"/>
      <c r="C13"/>
      <c r="D13"/>
      <c r="E13"/>
    </row>
    <row r="14" spans="1:8" ht="28.8" thickBot="1" x14ac:dyDescent="0.35">
      <c r="A14" s="29" t="s">
        <v>25</v>
      </c>
      <c r="B14" s="30" t="s">
        <v>26</v>
      </c>
      <c r="C14" s="30" t="s">
        <v>27</v>
      </c>
      <c r="D14" s="30" t="s">
        <v>28</v>
      </c>
      <c r="E14" s="31" t="s">
        <v>29</v>
      </c>
      <c r="H14" s="32"/>
    </row>
    <row r="15" spans="1:8" ht="15" thickBot="1" x14ac:dyDescent="0.35">
      <c r="A15" s="107" t="s">
        <v>85</v>
      </c>
      <c r="B15" s="61"/>
      <c r="C15" s="62"/>
      <c r="D15" s="63"/>
      <c r="E15" s="64"/>
    </row>
    <row r="16" spans="1:8" x14ac:dyDescent="0.3">
      <c r="A16" s="115"/>
      <c r="B16" s="69"/>
      <c r="C16" s="70"/>
      <c r="D16" s="91"/>
      <c r="E16" s="40">
        <f t="shared" ref="E16:E28" si="0">(+D16*C16)</f>
        <v>0</v>
      </c>
      <c r="G16" s="110"/>
    </row>
    <row r="17" spans="1:8" x14ac:dyDescent="0.3">
      <c r="A17" s="41"/>
      <c r="B17" s="66"/>
      <c r="C17" s="67"/>
      <c r="D17" s="83"/>
      <c r="E17" s="40">
        <f>(+D17*C17)</f>
        <v>0</v>
      </c>
      <c r="G17" s="110"/>
    </row>
    <row r="18" spans="1:8" x14ac:dyDescent="0.3">
      <c r="A18" s="41"/>
      <c r="B18" s="66"/>
      <c r="C18" s="67"/>
      <c r="D18" s="83"/>
      <c r="E18" s="40">
        <f>(+D18*C18)</f>
        <v>0</v>
      </c>
    </row>
    <row r="19" spans="1:8" x14ac:dyDescent="0.3">
      <c r="A19" s="33"/>
      <c r="B19" s="66"/>
      <c r="C19" s="67"/>
      <c r="D19" s="83"/>
      <c r="E19" s="40">
        <f>(+D19*C19)</f>
        <v>0</v>
      </c>
    </row>
    <row r="20" spans="1:8" x14ac:dyDescent="0.3">
      <c r="A20" s="41"/>
      <c r="B20" s="113"/>
      <c r="C20" s="38"/>
      <c r="D20" s="39"/>
      <c r="E20" s="40">
        <f>(+D20*C20)</f>
        <v>0</v>
      </c>
    </row>
    <row r="21" spans="1:8" x14ac:dyDescent="0.3">
      <c r="A21" s="41"/>
      <c r="B21" s="74" t="s">
        <v>86</v>
      </c>
      <c r="C21" s="38"/>
      <c r="D21" s="39"/>
      <c r="E21" s="85">
        <f>SUM(E16:E20)</f>
        <v>0</v>
      </c>
    </row>
    <row r="22" spans="1:8" x14ac:dyDescent="0.3">
      <c r="A22" s="116" t="s">
        <v>87</v>
      </c>
      <c r="B22" s="117"/>
      <c r="C22" s="118"/>
      <c r="D22" s="119"/>
      <c r="E22" s="120"/>
    </row>
    <row r="23" spans="1:8" x14ac:dyDescent="0.3">
      <c r="A23" s="41"/>
      <c r="B23" s="66"/>
      <c r="C23" s="67"/>
      <c r="D23" s="83"/>
      <c r="E23" s="40">
        <f t="shared" ref="E23:E24" si="1">(+D23*C23)</f>
        <v>0</v>
      </c>
    </row>
    <row r="24" spans="1:8" x14ac:dyDescent="0.3">
      <c r="A24" s="41"/>
      <c r="B24" s="113"/>
      <c r="C24" s="38"/>
      <c r="D24" s="39"/>
      <c r="E24" s="40">
        <f t="shared" si="1"/>
        <v>0</v>
      </c>
    </row>
    <row r="25" spans="1:8" x14ac:dyDescent="0.3">
      <c r="A25" s="41"/>
      <c r="B25" s="74" t="s">
        <v>88</v>
      </c>
      <c r="C25" s="38"/>
      <c r="D25" s="39"/>
      <c r="E25" s="85">
        <f>SUM(E23:E24)</f>
        <v>0</v>
      </c>
    </row>
    <row r="26" spans="1:8" x14ac:dyDescent="0.3">
      <c r="A26" s="116" t="s">
        <v>89</v>
      </c>
      <c r="B26" s="117"/>
      <c r="C26" s="118"/>
      <c r="D26" s="119"/>
      <c r="E26" s="120"/>
    </row>
    <row r="27" spans="1:8" x14ac:dyDescent="0.3">
      <c r="A27" s="41"/>
      <c r="B27" s="66"/>
      <c r="C27" s="67"/>
      <c r="D27" s="83"/>
      <c r="E27" s="40">
        <f t="shared" si="0"/>
        <v>0</v>
      </c>
    </row>
    <row r="28" spans="1:8" x14ac:dyDescent="0.3">
      <c r="A28" s="102"/>
      <c r="B28" s="66"/>
      <c r="C28" s="103"/>
      <c r="D28" s="76"/>
      <c r="E28" s="40">
        <f t="shared" si="0"/>
        <v>0</v>
      </c>
    </row>
    <row r="29" spans="1:8" ht="15" thickBot="1" x14ac:dyDescent="0.35">
      <c r="A29" s="44"/>
      <c r="B29" s="92" t="s">
        <v>90</v>
      </c>
      <c r="C29" s="46"/>
      <c r="D29" s="47"/>
      <c r="E29" s="77">
        <f>SUM(E27:E28)</f>
        <v>0</v>
      </c>
      <c r="H29" s="49"/>
    </row>
    <row r="30" spans="1:8" ht="16.2" thickBot="1" x14ac:dyDescent="0.35">
      <c r="A30" s="50"/>
      <c r="D30" s="52" t="s">
        <v>30</v>
      </c>
      <c r="E30" s="53">
        <f>ROUND(+E21+E25+E29,2)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A4D4-3AA7-4988-82A5-5DCA7047943F}">
  <dimension ref="A1:H29"/>
  <sheetViews>
    <sheetView workbookViewId="0">
      <selection activeCell="E23" sqref="E23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7" style="2" customWidth="1"/>
    <col min="6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2" t="s">
        <v>73</v>
      </c>
      <c r="B8" s="243"/>
      <c r="C8" s="243"/>
      <c r="D8" s="243"/>
      <c r="E8" s="254"/>
    </row>
    <row r="9" spans="1:8" x14ac:dyDescent="0.3">
      <c r="A9" s="4"/>
      <c r="B9" s="4"/>
      <c r="C9"/>
      <c r="D9"/>
      <c r="E9"/>
    </row>
    <row r="10" spans="1:8" x14ac:dyDescent="0.3">
      <c r="A10" s="4" t="s">
        <v>74</v>
      </c>
      <c r="B10" s="89"/>
      <c r="C10"/>
      <c r="D10"/>
      <c r="E10"/>
    </row>
    <row r="11" spans="1:8" x14ac:dyDescent="0.3">
      <c r="A11" s="4" t="s">
        <v>75</v>
      </c>
      <c r="B11" s="4"/>
      <c r="C11"/>
      <c r="D11"/>
      <c r="E11"/>
    </row>
    <row r="12" spans="1:8" x14ac:dyDescent="0.3">
      <c r="A12" s="4" t="s">
        <v>76</v>
      </c>
      <c r="B12"/>
      <c r="C12"/>
      <c r="D12"/>
      <c r="E12"/>
    </row>
    <row r="13" spans="1:8" x14ac:dyDescent="0.3">
      <c r="A13" s="4"/>
      <c r="B13"/>
      <c r="C13"/>
      <c r="D13"/>
      <c r="E13"/>
    </row>
    <row r="14" spans="1:8" x14ac:dyDescent="0.3">
      <c r="A14" s="56" t="s">
        <v>142</v>
      </c>
      <c r="B14"/>
      <c r="C14"/>
      <c r="D14"/>
      <c r="E14"/>
    </row>
    <row r="15" spans="1:8" ht="15" thickBot="1" x14ac:dyDescent="0.35">
      <c r="A15"/>
      <c r="B15"/>
      <c r="C15"/>
      <c r="D15"/>
      <c r="E15"/>
    </row>
    <row r="16" spans="1:8" ht="28.8" thickBot="1" x14ac:dyDescent="0.35">
      <c r="A16" s="29" t="s">
        <v>25</v>
      </c>
      <c r="B16" s="30" t="s">
        <v>26</v>
      </c>
      <c r="C16" s="30" t="s">
        <v>27</v>
      </c>
      <c r="D16" s="30" t="s">
        <v>28</v>
      </c>
      <c r="E16" s="31" t="s">
        <v>29</v>
      </c>
      <c r="H16" s="32"/>
    </row>
    <row r="17" spans="1:8" x14ac:dyDescent="0.3">
      <c r="A17" s="107" t="s">
        <v>77</v>
      </c>
      <c r="B17" s="61"/>
      <c r="C17" s="62"/>
      <c r="D17" s="63"/>
      <c r="E17" s="64"/>
    </row>
    <row r="18" spans="1:8" x14ac:dyDescent="0.3">
      <c r="A18" s="33"/>
      <c r="B18" s="66"/>
      <c r="C18" s="67"/>
      <c r="D18" s="68"/>
      <c r="E18" s="40">
        <f t="shared" ref="E18:E23" si="0">(+D18*C18)</f>
        <v>0</v>
      </c>
    </row>
    <row r="19" spans="1:8" x14ac:dyDescent="0.3">
      <c r="A19" s="33"/>
      <c r="B19" s="66"/>
      <c r="C19" s="38"/>
      <c r="D19" s="39"/>
      <c r="E19" s="40">
        <f t="shared" si="0"/>
        <v>0</v>
      </c>
    </row>
    <row r="20" spans="1:8" x14ac:dyDescent="0.3">
      <c r="A20" s="41"/>
      <c r="B20" s="84" t="s">
        <v>78</v>
      </c>
      <c r="C20" s="38"/>
      <c r="D20" s="39"/>
      <c r="E20" s="85">
        <f>SUM(E18:E19)</f>
        <v>0</v>
      </c>
    </row>
    <row r="21" spans="1:8" x14ac:dyDescent="0.3">
      <c r="A21" s="112" t="s">
        <v>79</v>
      </c>
      <c r="B21" s="79"/>
      <c r="C21" s="80"/>
      <c r="D21" s="81"/>
      <c r="E21" s="82"/>
    </row>
    <row r="22" spans="1:8" x14ac:dyDescent="0.3">
      <c r="A22" s="41"/>
      <c r="B22" s="69"/>
      <c r="C22" s="70"/>
      <c r="D22" s="91"/>
      <c r="E22" s="40">
        <f t="shared" si="0"/>
        <v>0</v>
      </c>
    </row>
    <row r="23" spans="1:8" x14ac:dyDescent="0.3">
      <c r="A23" s="41"/>
      <c r="B23" s="66"/>
      <c r="C23" s="67"/>
      <c r="D23" s="68"/>
      <c r="E23" s="40">
        <f t="shared" si="0"/>
        <v>0</v>
      </c>
    </row>
    <row r="24" spans="1:8" x14ac:dyDescent="0.3">
      <c r="A24" s="41"/>
      <c r="B24" s="84" t="s">
        <v>80</v>
      </c>
      <c r="C24" s="38"/>
      <c r="D24" s="39"/>
      <c r="E24" s="85">
        <f>SUM(E22:E23)</f>
        <v>0</v>
      </c>
    </row>
    <row r="25" spans="1:8" x14ac:dyDescent="0.3">
      <c r="A25" s="112" t="s">
        <v>81</v>
      </c>
      <c r="B25" s="79"/>
      <c r="C25" s="80"/>
      <c r="D25" s="81"/>
      <c r="E25" s="82"/>
    </row>
    <row r="26" spans="1:8" x14ac:dyDescent="0.3">
      <c r="A26" s="41"/>
      <c r="B26" s="66"/>
      <c r="C26" s="70"/>
      <c r="D26" s="86"/>
      <c r="E26" s="40">
        <f>(+D26*C26)</f>
        <v>0</v>
      </c>
    </row>
    <row r="27" spans="1:8" x14ac:dyDescent="0.3">
      <c r="A27" s="102"/>
      <c r="B27" s="66"/>
      <c r="C27" s="67"/>
      <c r="D27" s="68"/>
      <c r="E27" s="40">
        <f>(+D27*C27)</f>
        <v>0</v>
      </c>
    </row>
    <row r="28" spans="1:8" ht="15" thickBot="1" x14ac:dyDescent="0.35">
      <c r="A28" s="44"/>
      <c r="B28" s="92" t="s">
        <v>82</v>
      </c>
      <c r="C28" s="46"/>
      <c r="D28" s="47"/>
      <c r="E28" s="93">
        <f>SUM(E26:E27)</f>
        <v>0</v>
      </c>
      <c r="H28" s="49"/>
    </row>
    <row r="29" spans="1:8" ht="16.2" thickBot="1" x14ac:dyDescent="0.35">
      <c r="A29" s="50"/>
      <c r="D29" s="52" t="s">
        <v>30</v>
      </c>
      <c r="E29" s="94">
        <f>+E20+E24+E28</f>
        <v>0</v>
      </c>
    </row>
  </sheetData>
  <mergeCells count="1">
    <mergeCell ref="A8:E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1E7CB-FD9B-4A54-BB1F-C1B6A2D777E1}">
  <dimension ref="A1:H29"/>
  <sheetViews>
    <sheetView workbookViewId="0">
      <selection activeCell="E24" sqref="E24"/>
    </sheetView>
  </sheetViews>
  <sheetFormatPr defaultColWidth="9.109375" defaultRowHeight="14.4" x14ac:dyDescent="0.3"/>
  <cols>
    <col min="1" max="1" width="16.33203125" style="2" customWidth="1"/>
    <col min="2" max="2" width="39.6640625" style="2" customWidth="1"/>
    <col min="3" max="3" width="12" style="2" bestFit="1" customWidth="1"/>
    <col min="4" max="4" width="11.44140625" style="2" customWidth="1"/>
    <col min="5" max="5" width="18.109375" style="2" customWidth="1"/>
    <col min="6" max="6" width="9.109375" style="2"/>
    <col min="7" max="7" width="10.33203125" style="2" bestFit="1" customWidth="1"/>
    <col min="8" max="16384" width="9.109375" style="2"/>
  </cols>
  <sheetData>
    <row r="1" spans="1:8" x14ac:dyDescent="0.3">
      <c r="A1"/>
      <c r="B1"/>
      <c r="C1"/>
      <c r="D1"/>
      <c r="E1" s="1"/>
    </row>
    <row r="2" spans="1:8" x14ac:dyDescent="0.3">
      <c r="A2"/>
      <c r="B2"/>
      <c r="C2"/>
      <c r="D2"/>
      <c r="E2" s="1"/>
    </row>
    <row r="3" spans="1:8" x14ac:dyDescent="0.3">
      <c r="A3"/>
      <c r="B3"/>
      <c r="C3"/>
      <c r="D3"/>
      <c r="E3" s="1"/>
    </row>
    <row r="4" spans="1:8" x14ac:dyDescent="0.3">
      <c r="A4"/>
      <c r="B4"/>
      <c r="C4"/>
      <c r="D4"/>
      <c r="E4"/>
    </row>
    <row r="5" spans="1:8" x14ac:dyDescent="0.3">
      <c r="A5"/>
      <c r="B5"/>
      <c r="C5"/>
      <c r="D5"/>
      <c r="E5" s="1"/>
    </row>
    <row r="6" spans="1:8" x14ac:dyDescent="0.3">
      <c r="A6"/>
      <c r="B6"/>
      <c r="C6"/>
      <c r="D6"/>
      <c r="E6" s="3"/>
    </row>
    <row r="7" spans="1:8" ht="15" thickBot="1" x14ac:dyDescent="0.35">
      <c r="A7"/>
      <c r="B7"/>
      <c r="C7"/>
      <c r="D7"/>
      <c r="E7"/>
    </row>
    <row r="8" spans="1:8" ht="21.6" thickBot="1" x14ac:dyDescent="0.45">
      <c r="A8" s="242" t="s">
        <v>65</v>
      </c>
      <c r="B8" s="243"/>
      <c r="C8" s="243"/>
      <c r="D8" s="243"/>
      <c r="E8" s="254"/>
    </row>
    <row r="9" spans="1:8" x14ac:dyDescent="0.3">
      <c r="A9" s="4"/>
      <c r="B9" s="4"/>
      <c r="C9"/>
      <c r="D9"/>
      <c r="E9"/>
    </row>
    <row r="10" spans="1:8" x14ac:dyDescent="0.3">
      <c r="A10" s="4" t="s">
        <v>66</v>
      </c>
      <c r="B10" s="89"/>
      <c r="C10"/>
      <c r="D10"/>
      <c r="E10"/>
    </row>
    <row r="11" spans="1:8" x14ac:dyDescent="0.3">
      <c r="A11" s="4" t="s">
        <v>145</v>
      </c>
      <c r="B11" s="4"/>
      <c r="C11"/>
      <c r="D11"/>
      <c r="E11"/>
    </row>
    <row r="12" spans="1:8" x14ac:dyDescent="0.3">
      <c r="A12" s="4" t="s">
        <v>146</v>
      </c>
      <c r="B12" s="4"/>
      <c r="C12"/>
      <c r="D12"/>
      <c r="E12"/>
    </row>
    <row r="13" spans="1:8" x14ac:dyDescent="0.3">
      <c r="A13" s="4"/>
      <c r="B13" s="4"/>
      <c r="C13"/>
      <c r="D13"/>
      <c r="E13"/>
    </row>
    <row r="14" spans="1:8" x14ac:dyDescent="0.3">
      <c r="A14" s="56" t="s">
        <v>142</v>
      </c>
      <c r="B14"/>
      <c r="C14"/>
      <c r="D14"/>
      <c r="E14"/>
    </row>
    <row r="15" spans="1:8" ht="15" thickBot="1" x14ac:dyDescent="0.35">
      <c r="A15"/>
      <c r="B15"/>
      <c r="C15"/>
      <c r="D15"/>
      <c r="E15"/>
    </row>
    <row r="16" spans="1:8" ht="28.8" thickBot="1" x14ac:dyDescent="0.35">
      <c r="A16" s="29" t="s">
        <v>25</v>
      </c>
      <c r="B16" s="30" t="s">
        <v>26</v>
      </c>
      <c r="C16" s="30" t="s">
        <v>67</v>
      </c>
      <c r="D16" s="30" t="s">
        <v>68</v>
      </c>
      <c r="E16" s="31" t="s">
        <v>29</v>
      </c>
      <c r="H16" s="32"/>
    </row>
    <row r="17" spans="1:8" x14ac:dyDescent="0.3">
      <c r="A17" s="107" t="s">
        <v>69</v>
      </c>
      <c r="B17" s="61"/>
      <c r="C17" s="62"/>
      <c r="D17" s="63"/>
      <c r="E17" s="64"/>
    </row>
    <row r="18" spans="1:8" x14ac:dyDescent="0.3">
      <c r="A18" s="33"/>
      <c r="B18" s="69"/>
      <c r="C18" s="108"/>
      <c r="D18" s="109"/>
      <c r="E18" s="40">
        <f>(+D18*C18)</f>
        <v>0</v>
      </c>
      <c r="G18" s="110"/>
    </row>
    <row r="19" spans="1:8" x14ac:dyDescent="0.3">
      <c r="A19" s="33"/>
      <c r="B19" s="66"/>
      <c r="C19" s="111"/>
      <c r="D19" s="39"/>
      <c r="E19" s="40">
        <f t="shared" ref="E19:E27" si="0">(+D19*C19)</f>
        <v>0</v>
      </c>
      <c r="G19" s="110"/>
    </row>
    <row r="20" spans="1:8" x14ac:dyDescent="0.3">
      <c r="A20" s="41"/>
      <c r="B20" s="66"/>
      <c r="C20" s="111"/>
      <c r="D20" s="39"/>
      <c r="E20" s="40">
        <f t="shared" si="0"/>
        <v>0</v>
      </c>
    </row>
    <row r="21" spans="1:8" x14ac:dyDescent="0.3">
      <c r="A21" s="41"/>
      <c r="B21" s="74" t="s">
        <v>70</v>
      </c>
      <c r="C21" s="111"/>
      <c r="D21" s="39"/>
      <c r="E21" s="85">
        <f>SUM(E18:E20)</f>
        <v>0</v>
      </c>
    </row>
    <row r="22" spans="1:8" x14ac:dyDescent="0.3">
      <c r="A22" s="112" t="s">
        <v>71</v>
      </c>
      <c r="B22" s="79"/>
      <c r="C22" s="80"/>
      <c r="D22" s="81"/>
      <c r="E22" s="82"/>
    </row>
    <row r="23" spans="1:8" x14ac:dyDescent="0.3">
      <c r="A23" s="41"/>
      <c r="B23" s="66"/>
      <c r="C23" s="111"/>
      <c r="D23" s="39"/>
      <c r="E23" s="40">
        <f t="shared" si="0"/>
        <v>0</v>
      </c>
    </row>
    <row r="24" spans="1:8" x14ac:dyDescent="0.3">
      <c r="A24" s="41"/>
      <c r="B24" s="66"/>
      <c r="C24" s="90"/>
      <c r="D24" s="83"/>
      <c r="E24" s="40">
        <f t="shared" si="0"/>
        <v>0</v>
      </c>
    </row>
    <row r="25" spans="1:8" x14ac:dyDescent="0.3">
      <c r="A25" s="41"/>
      <c r="B25" s="113"/>
      <c r="C25" s="90"/>
      <c r="D25" s="83"/>
      <c r="E25" s="40">
        <f t="shared" si="0"/>
        <v>0</v>
      </c>
    </row>
    <row r="26" spans="1:8" x14ac:dyDescent="0.3">
      <c r="A26" s="41"/>
      <c r="B26" s="66"/>
      <c r="C26" s="90"/>
      <c r="D26" s="83"/>
      <c r="E26" s="40">
        <f t="shared" si="0"/>
        <v>0</v>
      </c>
    </row>
    <row r="27" spans="1:8" x14ac:dyDescent="0.3">
      <c r="A27" s="102"/>
      <c r="B27" s="113"/>
      <c r="C27" s="90"/>
      <c r="D27" s="83"/>
      <c r="E27" s="40">
        <f t="shared" si="0"/>
        <v>0</v>
      </c>
    </row>
    <row r="28" spans="1:8" ht="15" thickBot="1" x14ac:dyDescent="0.35">
      <c r="A28" s="44"/>
      <c r="B28" s="92" t="s">
        <v>72</v>
      </c>
      <c r="C28" s="114"/>
      <c r="D28" s="47"/>
      <c r="E28" s="77">
        <f>SUM(E23:E27)</f>
        <v>0</v>
      </c>
      <c r="H28" s="49"/>
    </row>
    <row r="29" spans="1:8" ht="16.2" thickBot="1" x14ac:dyDescent="0.35">
      <c r="A29" s="50"/>
      <c r="D29" s="52" t="s">
        <v>30</v>
      </c>
      <c r="E29" s="53">
        <f>E21+E28</f>
        <v>0</v>
      </c>
    </row>
  </sheetData>
  <mergeCells count="1"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Budget Projections</vt:lpstr>
      <vt:lpstr>Other Funding Sources</vt:lpstr>
      <vt:lpstr>1. Salaries</vt:lpstr>
      <vt:lpstr>2. Benefits</vt:lpstr>
      <vt:lpstr>3. Recruitment</vt:lpstr>
      <vt:lpstr>4. Office Supplies</vt:lpstr>
      <vt:lpstr>5. Communications</vt:lpstr>
      <vt:lpstr>6. Travel</vt:lpstr>
      <vt:lpstr>7. Equipment</vt:lpstr>
      <vt:lpstr>8. Occupancy</vt:lpstr>
      <vt:lpstr>9. Professional</vt:lpstr>
      <vt:lpstr>10. Dues-Licenses-Advertising</vt:lpstr>
      <vt:lpstr>11. Indirect Costs</vt:lpstr>
      <vt:lpstr>Modified Total Direct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Hughes</dc:creator>
  <cp:lastModifiedBy>Octavius Davis</cp:lastModifiedBy>
  <dcterms:created xsi:type="dcterms:W3CDTF">2022-08-09T19:50:25Z</dcterms:created>
  <dcterms:modified xsi:type="dcterms:W3CDTF">2022-10-07T20:10:59Z</dcterms:modified>
</cp:coreProperties>
</file>