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son-paula\Desktop\"/>
    </mc:Choice>
  </mc:AlternateContent>
  <xr:revisionPtr revIDLastSave="0" documentId="8_{7CE7A139-E7F0-4217-857E-A53A8DD3CE22}" xr6:coauthVersionLast="47" xr6:coauthVersionMax="47" xr10:uidLastSave="{00000000-0000-0000-0000-000000000000}"/>
  <bookViews>
    <workbookView xWindow="-15480" yWindow="-60" windowWidth="15600" windowHeight="11040" activeTab="3" xr2:uid="{46A1C7DA-184F-4B0A-9FA5-AAF2FE8A1E59}"/>
  </bookViews>
  <sheets>
    <sheet name="splat" sheetId="6" r:id="rId1"/>
    <sheet name="Links" sheetId="5" r:id="rId2"/>
    <sheet name="FSSNF" sheetId="18" r:id="rId3"/>
    <sheet name="Suncoast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9" l="1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B1" i="19"/>
  <c r="A1" i="19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1" i="18"/>
  <c r="B2" i="19"/>
  <c r="C2" i="19"/>
  <c r="D2" i="19"/>
  <c r="E2" i="19"/>
  <c r="F2" i="19"/>
  <c r="G2" i="19"/>
  <c r="H2" i="19"/>
  <c r="I2" i="19"/>
  <c r="J2" i="19"/>
  <c r="K2" i="19"/>
  <c r="L2" i="19"/>
  <c r="M2" i="19"/>
  <c r="N2" i="19"/>
  <c r="O2" i="19"/>
  <c r="P2" i="19"/>
  <c r="B2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P2" i="18"/>
  <c r="A2" i="19"/>
  <c r="A2" i="18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<sst xmlns="http://schemas.openxmlformats.org/spreadsheetml/2006/main" count="40" uniqueCount="40">
  <si>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</si>
  <si>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</si>
  <si>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</si>
  <si>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</si>
  <si>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</si>
  <si>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</si>
  <si>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</si>
  <si>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</si>
  <si>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</si>
  <si>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</si>
  <si>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</si>
  <si>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</si>
  <si>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</si>
  <si>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</si>
  <si>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</si>
  <si>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</si>
  <si>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</si>
  <si>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</si>
  <si>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</si>
  <si>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Avg CARS Active Child Caseload per Caseworker</t>
  </si>
  <si>
    <t>Count of CARS Caseworkers w/ Active Child Caseload 25+</t>
  </si>
  <si>
    <t>Percent of CARS Caseworkers w/ Active Child Caseload 25+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</si>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</sst>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 applyFill="1" applyBorder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19"/>
  <sheetViews>
    <sheetView workbookViewId="0">
      <selection activeCell="M1" sqref="M1"/>
    </sheetView>
  </sheetViews>
  <sheetFormatPr defaultColWidth="31.42578125" defaultRowHeight="15" x14ac:dyDescent="0.25"/>
  <cols>
    <col min="1" max="1" width="32" bestFit="1" customWidth="1"/>
    <col min="2" max="4" width="8.85546875" bestFit="1" customWidth="1"/>
    <col min="5" max="5" width="10" bestFit="1" customWidth="1"/>
    <col min="6" max="6" width="8.85546875" bestFit="1" customWidth="1"/>
    <col min="7" max="7" width="7.85546875" bestFit="1" customWidth="1"/>
    <col min="8" max="8" width="8.85546875" bestFit="1" customWidth="1"/>
    <col min="9" max="9" width="8.7109375" bestFit="1" customWidth="1"/>
    <col min="10" max="10" width="9" bestFit="1" customWidth="1"/>
    <col min="11" max="11" width="11" bestFit="1" customWidth="1"/>
    <col min="12" max="12" width="11.28515625" customWidth="1"/>
    <col min="13" max="13" width="12.42578125" bestFit="1" customWidth="1"/>
    <col min="14" max="14" width="14.5703125" bestFit="1" customWidth="1"/>
    <col min="15" max="15" width="15.28515625" bestFit="1" customWidth="1"/>
    <col min="16" max="16" width="10.7109375" bestFit="1" customWidth="1"/>
  </cols>
  <sheetData>
    <row r="1" spans="1:16" s="1" customFormat="1" ht="60" x14ac:dyDescent="0.25">
      <c r="A1" s="2" t="s">
        <v>5</v>
      </c>
      <c r="B1" s="40" t="s">
        <v>1</v>
      </c>
      <c r="C1" s="41" t="s">
        <v>2</v>
      </c>
      <c r="D1" s="41" t="s">
        <v>17</v>
      </c>
      <c r="E1" s="41" t="s">
        <v>18</v>
      </c>
      <c r="F1" s="41" t="s">
        <v>3</v>
      </c>
      <c r="G1" s="41" t="s">
        <v>0</v>
      </c>
      <c r="H1" s="42" t="s">
        <v>4</v>
      </c>
      <c r="I1" s="43" t="s">
        <v>13</v>
      </c>
      <c r="J1" s="44" t="s">
        <v>14</v>
      </c>
      <c r="K1" s="45" t="s">
        <v>6</v>
      </c>
      <c r="L1" s="46" t="s">
        <v>7</v>
      </c>
      <c r="M1" s="47" t="s">
        <v>19</v>
      </c>
      <c r="N1" s="48" t="s">
        <v>20</v>
      </c>
      <c r="O1" s="49" t="s">
        <v>21</v>
      </c>
      <c r="P1" s="50" t="s">
        <v>9</v>
      </c>
    </row>
    <row r="2" spans="1:16" x14ac:dyDescent="0.25">
      <c r="A2" s="25" t="s">
        <v>22</v>
      </c>
      <c r="B2" s="15">
        <v>9</v>
      </c>
      <c r="C2" s="16">
        <v>7.0866141732283464E-3</v>
      </c>
      <c r="D2" s="17">
        <v>360</v>
      </c>
      <c r="E2" s="18">
        <v>0.28346456692913385</v>
      </c>
      <c r="F2" s="17">
        <v>901</v>
      </c>
      <c r="G2" s="18">
        <v>0.70944881889763778</v>
      </c>
      <c r="H2" s="19">
        <v>1270</v>
      </c>
      <c r="I2" s="6">
        <v>140</v>
      </c>
      <c r="J2" s="3">
        <v>101</v>
      </c>
      <c r="K2" s="4">
        <v>0.72142857142857142</v>
      </c>
      <c r="L2" s="10">
        <v>0</v>
      </c>
      <c r="M2" s="6">
        <v>9.5500000000000007</v>
      </c>
      <c r="N2" s="3">
        <v>0</v>
      </c>
      <c r="O2" s="28">
        <v>0</v>
      </c>
      <c r="P2" s="12">
        <v>0.99817032211287282</v>
      </c>
    </row>
    <row r="3" spans="1:16" x14ac:dyDescent="0.25">
      <c r="A3" s="26" t="s">
        <v>23</v>
      </c>
      <c r="B3" s="15">
        <v>256</v>
      </c>
      <c r="C3" s="16">
        <v>0.20512820512820512</v>
      </c>
      <c r="D3" s="17">
        <v>331</v>
      </c>
      <c r="E3" s="18">
        <v>0.26522435897435898</v>
      </c>
      <c r="F3" s="17">
        <v>661</v>
      </c>
      <c r="G3" s="18">
        <v>0.5296474358974359</v>
      </c>
      <c r="H3" s="19">
        <v>1248</v>
      </c>
      <c r="I3" s="6">
        <v>109</v>
      </c>
      <c r="J3" s="3">
        <v>62</v>
      </c>
      <c r="K3" s="4">
        <v>0.56880733944954132</v>
      </c>
      <c r="L3" s="10">
        <v>0</v>
      </c>
      <c r="M3" s="6">
        <v>9.7899999999999991</v>
      </c>
      <c r="N3" s="3">
        <v>1</v>
      </c>
      <c r="O3" s="28">
        <v>1.098901098901099E-2</v>
      </c>
      <c r="P3" s="12">
        <v>0.99891419296826844</v>
      </c>
    </row>
    <row r="4" spans="1:16" x14ac:dyDescent="0.25">
      <c r="A4" s="26" t="s">
        <v>24</v>
      </c>
      <c r="B4" s="15">
        <v>30</v>
      </c>
      <c r="C4" s="16">
        <v>1.3953488372093023E-2</v>
      </c>
      <c r="D4" s="17">
        <v>718</v>
      </c>
      <c r="E4" s="18">
        <v>0.33395348837209304</v>
      </c>
      <c r="F4" s="17">
        <v>1402</v>
      </c>
      <c r="G4" s="18">
        <v>0.65209302325581397</v>
      </c>
      <c r="H4" s="19">
        <v>2150</v>
      </c>
      <c r="I4" s="6">
        <v>157</v>
      </c>
      <c r="J4" s="3">
        <v>70</v>
      </c>
      <c r="K4" s="4">
        <v>0.44585987261146498</v>
      </c>
      <c r="L4" s="10">
        <v>0</v>
      </c>
      <c r="M4" s="6">
        <v>14.44</v>
      </c>
      <c r="N4" s="3">
        <v>24</v>
      </c>
      <c r="O4" s="28">
        <v>0.17518248175182483</v>
      </c>
      <c r="P4" s="12">
        <v>0.99659207321787535</v>
      </c>
    </row>
    <row r="5" spans="1:16" x14ac:dyDescent="0.25">
      <c r="A5" s="26" t="s">
        <v>25</v>
      </c>
      <c r="B5" s="15">
        <v>606</v>
      </c>
      <c r="C5" s="16">
        <v>0.29647749510763211</v>
      </c>
      <c r="D5" s="17">
        <v>639</v>
      </c>
      <c r="E5" s="18">
        <v>0.31262230919765166</v>
      </c>
      <c r="F5" s="17">
        <v>799</v>
      </c>
      <c r="G5" s="18">
        <v>0.39090019569471623</v>
      </c>
      <c r="H5" s="19">
        <v>2044</v>
      </c>
      <c r="I5" s="6">
        <v>147</v>
      </c>
      <c r="J5" s="3">
        <v>81</v>
      </c>
      <c r="K5" s="4">
        <v>0.55102040816326525</v>
      </c>
      <c r="L5" s="10">
        <v>0</v>
      </c>
      <c r="M5" s="6">
        <v>11.18</v>
      </c>
      <c r="N5" s="3">
        <v>10</v>
      </c>
      <c r="O5" s="28">
        <v>8.4745762711864403E-2</v>
      </c>
      <c r="P5" s="12">
        <v>0.99925807880263007</v>
      </c>
    </row>
    <row r="6" spans="1:16" x14ac:dyDescent="0.25">
      <c r="A6" s="26" t="s">
        <v>26</v>
      </c>
      <c r="B6" s="15">
        <v>127</v>
      </c>
      <c r="C6" s="16">
        <v>7.6506024096385544E-2</v>
      </c>
      <c r="D6" s="17">
        <v>331</v>
      </c>
      <c r="E6" s="18">
        <v>0.19939759036144578</v>
      </c>
      <c r="F6" s="17">
        <v>1202</v>
      </c>
      <c r="G6" s="18">
        <v>0.72409638554216871</v>
      </c>
      <c r="H6" s="19">
        <v>1660</v>
      </c>
      <c r="I6" s="6">
        <v>128</v>
      </c>
      <c r="J6" s="3">
        <v>84</v>
      </c>
      <c r="K6" s="4">
        <v>0.65625</v>
      </c>
      <c r="L6" s="10">
        <v>26</v>
      </c>
      <c r="M6" s="6">
        <v>14.76</v>
      </c>
      <c r="N6" s="3">
        <v>18</v>
      </c>
      <c r="O6" s="28">
        <v>0.18367346938775511</v>
      </c>
      <c r="P6" s="12">
        <v>0.99758393127294287</v>
      </c>
    </row>
    <row r="7" spans="1:16" x14ac:dyDescent="0.25">
      <c r="A7" s="26" t="s">
        <v>27</v>
      </c>
      <c r="B7" s="15">
        <v>71</v>
      </c>
      <c r="C7" s="16">
        <v>0.11620294599018004</v>
      </c>
      <c r="D7" s="17">
        <v>186</v>
      </c>
      <c r="E7" s="18">
        <v>0.30441898527004913</v>
      </c>
      <c r="F7" s="17">
        <v>354</v>
      </c>
      <c r="G7" s="18">
        <v>0.57937806873977082</v>
      </c>
      <c r="H7" s="19">
        <v>611</v>
      </c>
      <c r="I7" s="6">
        <v>65</v>
      </c>
      <c r="J7" s="3">
        <v>45</v>
      </c>
      <c r="K7" s="4">
        <v>0.69230769230769229</v>
      </c>
      <c r="L7" s="10">
        <v>0</v>
      </c>
      <c r="M7" s="6">
        <v>9.6</v>
      </c>
      <c r="N7" s="3">
        <v>0</v>
      </c>
      <c r="O7" s="28">
        <v>0</v>
      </c>
      <c r="P7" s="12">
        <v>0.99915094168286078</v>
      </c>
    </row>
    <row r="8" spans="1:16" x14ac:dyDescent="0.25">
      <c r="A8" s="26" t="s">
        <v>28</v>
      </c>
      <c r="B8" s="15">
        <v>222</v>
      </c>
      <c r="C8" s="16">
        <v>0.2014519056261343</v>
      </c>
      <c r="D8" s="17">
        <v>358</v>
      </c>
      <c r="E8" s="18">
        <v>0.32486388384754988</v>
      </c>
      <c r="F8" s="17">
        <v>522</v>
      </c>
      <c r="G8" s="18">
        <v>0.47368421052631576</v>
      </c>
      <c r="H8" s="19">
        <v>1102</v>
      </c>
      <c r="I8" s="6">
        <v>86</v>
      </c>
      <c r="J8" s="3">
        <v>57</v>
      </c>
      <c r="K8" s="4">
        <v>0.66279069767441856</v>
      </c>
      <c r="L8" s="10">
        <v>0</v>
      </c>
      <c r="M8" s="6">
        <v>10.62</v>
      </c>
      <c r="N8" s="3">
        <v>4</v>
      </c>
      <c r="O8" s="28">
        <v>5.1948051948051951E-2</v>
      </c>
      <c r="P8" s="12">
        <v>0.99849335095346625</v>
      </c>
    </row>
    <row r="9" spans="1:16" x14ac:dyDescent="0.25">
      <c r="A9" s="26" t="s">
        <v>29</v>
      </c>
      <c r="B9" s="15">
        <v>29</v>
      </c>
      <c r="C9" s="16">
        <v>0.25892857142857145</v>
      </c>
      <c r="D9" s="17">
        <v>38</v>
      </c>
      <c r="E9" s="18">
        <v>0.3392857142857143</v>
      </c>
      <c r="F9" s="17">
        <v>45</v>
      </c>
      <c r="G9" s="18">
        <v>0.4017857142857143</v>
      </c>
      <c r="H9" s="19">
        <v>112</v>
      </c>
      <c r="I9" s="6">
        <v>16</v>
      </c>
      <c r="J9" s="3">
        <v>13</v>
      </c>
      <c r="K9" s="4">
        <v>0.8125</v>
      </c>
      <c r="L9" s="10">
        <v>0</v>
      </c>
      <c r="M9" s="6">
        <v>3.47</v>
      </c>
      <c r="N9" s="3">
        <v>0</v>
      </c>
      <c r="O9" s="28">
        <v>0</v>
      </c>
      <c r="P9" s="12">
        <v>0.99841499864142735</v>
      </c>
    </row>
    <row r="10" spans="1:16" x14ac:dyDescent="0.25">
      <c r="A10" s="26" t="s">
        <v>30</v>
      </c>
      <c r="B10" s="15">
        <v>357</v>
      </c>
      <c r="C10" s="16">
        <v>0.12460732984293194</v>
      </c>
      <c r="D10" s="17">
        <v>670</v>
      </c>
      <c r="E10" s="18">
        <v>0.2338568935427574</v>
      </c>
      <c r="F10" s="17">
        <v>1838</v>
      </c>
      <c r="G10" s="18">
        <v>0.6415357766143106</v>
      </c>
      <c r="H10" s="19">
        <v>2865</v>
      </c>
      <c r="I10" s="6">
        <v>208</v>
      </c>
      <c r="J10" s="3">
        <v>97</v>
      </c>
      <c r="K10" s="4">
        <v>0.46634615384615385</v>
      </c>
      <c r="L10" s="10">
        <v>0</v>
      </c>
      <c r="M10" s="6">
        <v>16.95</v>
      </c>
      <c r="N10" s="3">
        <v>33</v>
      </c>
      <c r="O10" s="28">
        <v>0.23571428571428571</v>
      </c>
      <c r="P10" s="12">
        <v>0.99658259225417734</v>
      </c>
    </row>
    <row r="11" spans="1:16" x14ac:dyDescent="0.25">
      <c r="A11" s="26" t="s">
        <v>31</v>
      </c>
      <c r="B11" s="15">
        <v>527</v>
      </c>
      <c r="C11" s="16">
        <v>0.20593982024228213</v>
      </c>
      <c r="D11" s="17">
        <v>946</v>
      </c>
      <c r="E11" s="18">
        <v>0.36967565455255957</v>
      </c>
      <c r="F11" s="17">
        <v>1086</v>
      </c>
      <c r="G11" s="18">
        <v>0.42438452520515829</v>
      </c>
      <c r="H11" s="19">
        <v>2559</v>
      </c>
      <c r="I11" s="6">
        <v>126</v>
      </c>
      <c r="J11" s="3">
        <v>85</v>
      </c>
      <c r="K11" s="4">
        <v>0.67460317460317465</v>
      </c>
      <c r="L11" s="10">
        <v>0</v>
      </c>
      <c r="M11" s="6">
        <v>17.920000000000002</v>
      </c>
      <c r="N11" s="3">
        <v>22</v>
      </c>
      <c r="O11" s="28">
        <v>0.18803418803418803</v>
      </c>
      <c r="P11" s="12">
        <v>0.99674612815062258</v>
      </c>
    </row>
    <row r="12" spans="1:16" x14ac:dyDescent="0.25">
      <c r="A12" s="26" t="s">
        <v>32</v>
      </c>
      <c r="B12" s="15">
        <v>573</v>
      </c>
      <c r="C12" s="16">
        <v>0.23359152058703628</v>
      </c>
      <c r="D12" s="17">
        <v>661</v>
      </c>
      <c r="E12" s="18">
        <v>0.26946596004891971</v>
      </c>
      <c r="F12" s="17">
        <v>1219</v>
      </c>
      <c r="G12" s="18">
        <v>0.49694251936404404</v>
      </c>
      <c r="H12" s="19">
        <v>2453</v>
      </c>
      <c r="I12" s="6">
        <v>178</v>
      </c>
      <c r="J12" s="3">
        <v>76</v>
      </c>
      <c r="K12" s="4">
        <v>0.42696629213483145</v>
      </c>
      <c r="L12" s="10">
        <v>0</v>
      </c>
      <c r="M12" s="6">
        <v>12.66</v>
      </c>
      <c r="N12" s="3">
        <v>12</v>
      </c>
      <c r="O12" s="28">
        <v>9.0909090909090912E-2</v>
      </c>
      <c r="P12" s="12">
        <v>0.99693024952750064</v>
      </c>
    </row>
    <row r="13" spans="1:16" x14ac:dyDescent="0.25">
      <c r="A13" s="26" t="s">
        <v>33</v>
      </c>
      <c r="B13" s="15">
        <v>128</v>
      </c>
      <c r="C13" s="16">
        <v>7.6054664289958412E-2</v>
      </c>
      <c r="D13" s="17">
        <v>427</v>
      </c>
      <c r="E13" s="18">
        <v>0.25371360665478315</v>
      </c>
      <c r="F13" s="17">
        <v>1128</v>
      </c>
      <c r="G13" s="18">
        <v>0.67023172905525852</v>
      </c>
      <c r="H13" s="19">
        <v>1683</v>
      </c>
      <c r="I13" s="6">
        <v>104</v>
      </c>
      <c r="J13" s="3">
        <v>46</v>
      </c>
      <c r="K13" s="4">
        <v>0.44230769230769229</v>
      </c>
      <c r="L13" s="10">
        <v>0</v>
      </c>
      <c r="M13" s="6">
        <v>16.82</v>
      </c>
      <c r="N13" s="3">
        <v>19</v>
      </c>
      <c r="O13" s="28">
        <v>0.21839080459770116</v>
      </c>
      <c r="P13" s="12">
        <v>0.99902786902779261</v>
      </c>
    </row>
    <row r="14" spans="1:16" x14ac:dyDescent="0.25">
      <c r="A14" s="26" t="s">
        <v>34</v>
      </c>
      <c r="B14" s="15">
        <v>157</v>
      </c>
      <c r="C14" s="16">
        <v>8.063687724704674E-2</v>
      </c>
      <c r="D14" s="17">
        <v>384</v>
      </c>
      <c r="E14" s="18">
        <v>0.19722650231124808</v>
      </c>
      <c r="F14" s="17">
        <v>1406</v>
      </c>
      <c r="G14" s="18">
        <v>0.72213662044170523</v>
      </c>
      <c r="H14" s="19">
        <v>1947</v>
      </c>
      <c r="I14" s="6">
        <v>163</v>
      </c>
      <c r="J14" s="3">
        <v>92</v>
      </c>
      <c r="K14" s="4">
        <v>0.56441717791411039</v>
      </c>
      <c r="L14" s="10">
        <v>0</v>
      </c>
      <c r="M14" s="6">
        <v>13.98</v>
      </c>
      <c r="N14" s="3">
        <v>6</v>
      </c>
      <c r="O14" s="28">
        <v>4.7619047619047616E-2</v>
      </c>
      <c r="P14" s="12">
        <v>0.99439018122041312</v>
      </c>
    </row>
    <row r="15" spans="1:16" x14ac:dyDescent="0.25">
      <c r="A15" s="26" t="s">
        <v>35</v>
      </c>
      <c r="B15" s="15">
        <v>12</v>
      </c>
      <c r="C15" s="16">
        <v>4.0268456375838924E-2</v>
      </c>
      <c r="D15" s="17">
        <v>134</v>
      </c>
      <c r="E15" s="18">
        <v>0.44966442953020136</v>
      </c>
      <c r="F15" s="17">
        <v>152</v>
      </c>
      <c r="G15" s="18">
        <v>0.51006711409395977</v>
      </c>
      <c r="H15" s="19">
        <v>298</v>
      </c>
      <c r="I15" s="6">
        <v>17</v>
      </c>
      <c r="J15" s="3">
        <v>4</v>
      </c>
      <c r="K15" s="4">
        <v>0.23529411764705882</v>
      </c>
      <c r="L15" s="10">
        <v>0</v>
      </c>
      <c r="M15" s="6">
        <v>22.25</v>
      </c>
      <c r="N15" s="3">
        <v>7</v>
      </c>
      <c r="O15" s="28">
        <v>0.58333333333333337</v>
      </c>
      <c r="P15" s="12">
        <v>0.99604780775180657</v>
      </c>
    </row>
    <row r="16" spans="1:16" x14ac:dyDescent="0.25">
      <c r="A16" s="26" t="s">
        <v>36</v>
      </c>
      <c r="B16" s="15">
        <v>78</v>
      </c>
      <c r="C16" s="16">
        <v>6.1272584446190104E-2</v>
      </c>
      <c r="D16" s="17">
        <v>473</v>
      </c>
      <c r="E16" s="18">
        <v>0.37156323644933231</v>
      </c>
      <c r="F16" s="17">
        <v>722</v>
      </c>
      <c r="G16" s="18">
        <v>0.56716417910447758</v>
      </c>
      <c r="H16" s="19">
        <v>1273</v>
      </c>
      <c r="I16" s="6">
        <v>103</v>
      </c>
      <c r="J16" s="3">
        <v>56</v>
      </c>
      <c r="K16" s="4">
        <v>0.5436893203883495</v>
      </c>
      <c r="L16" s="10">
        <v>5</v>
      </c>
      <c r="M16" s="6">
        <v>12.45</v>
      </c>
      <c r="N16" s="3">
        <v>7</v>
      </c>
      <c r="O16" s="28">
        <v>8.1395348837209308E-2</v>
      </c>
      <c r="P16" s="12">
        <v>0.99912987037420276</v>
      </c>
    </row>
    <row r="17" spans="1:16" x14ac:dyDescent="0.25">
      <c r="A17" s="26" t="s">
        <v>37</v>
      </c>
      <c r="B17" s="15">
        <v>124</v>
      </c>
      <c r="C17" s="16">
        <v>6.3072227873855538E-2</v>
      </c>
      <c r="D17" s="17">
        <v>761</v>
      </c>
      <c r="E17" s="18">
        <v>0.38708036622583925</v>
      </c>
      <c r="F17" s="17">
        <v>1081</v>
      </c>
      <c r="G17" s="18">
        <v>0.54984740590030523</v>
      </c>
      <c r="H17" s="19">
        <v>1966</v>
      </c>
      <c r="I17" s="6">
        <v>119</v>
      </c>
      <c r="J17" s="3">
        <v>70</v>
      </c>
      <c r="K17" s="4">
        <v>0.58823529411764708</v>
      </c>
      <c r="L17" s="10">
        <v>0</v>
      </c>
      <c r="M17" s="6">
        <v>15.85</v>
      </c>
      <c r="N17" s="3">
        <v>21</v>
      </c>
      <c r="O17" s="28">
        <v>0.19090909090909092</v>
      </c>
      <c r="P17" s="12">
        <v>0.99850724757041676</v>
      </c>
    </row>
    <row r="18" spans="1:16" x14ac:dyDescent="0.25">
      <c r="A18" s="26" t="s">
        <v>38</v>
      </c>
      <c r="B18" s="15">
        <v>19</v>
      </c>
      <c r="C18" s="16">
        <v>1.7958412098298678E-2</v>
      </c>
      <c r="D18" s="17">
        <v>352</v>
      </c>
      <c r="E18" s="18">
        <v>0.33270321361058602</v>
      </c>
      <c r="F18" s="17">
        <v>687</v>
      </c>
      <c r="G18" s="18">
        <v>0.64933837429111529</v>
      </c>
      <c r="H18" s="19">
        <v>1058</v>
      </c>
      <c r="I18" s="6">
        <v>70</v>
      </c>
      <c r="J18" s="3">
        <v>34</v>
      </c>
      <c r="K18" s="4">
        <v>0.48571428571428571</v>
      </c>
      <c r="L18" s="10">
        <v>0</v>
      </c>
      <c r="M18" s="6">
        <v>14.72</v>
      </c>
      <c r="N18" s="3">
        <v>16</v>
      </c>
      <c r="O18" s="28">
        <v>0.23880597014925373</v>
      </c>
      <c r="P18" s="12">
        <v>0.99791620375137524</v>
      </c>
    </row>
    <row r="19" spans="1:16" ht="15.75" thickBot="1" x14ac:dyDescent="0.3">
      <c r="A19" s="26" t="s">
        <v>39</v>
      </c>
      <c r="B19" s="20">
        <v>169</v>
      </c>
      <c r="C19" s="21">
        <v>0.18840579710144928</v>
      </c>
      <c r="D19" s="22">
        <v>189</v>
      </c>
      <c r="E19" s="23">
        <v>0.21070234113712374</v>
      </c>
      <c r="F19" s="22">
        <v>539</v>
      </c>
      <c r="G19" s="23">
        <v>0.60089186176142695</v>
      </c>
      <c r="H19" s="24">
        <v>897</v>
      </c>
      <c r="I19" s="7">
        <v>86</v>
      </c>
      <c r="J19" s="8">
        <v>42</v>
      </c>
      <c r="K19" s="5">
        <v>0.48837209302325579</v>
      </c>
      <c r="L19" s="11">
        <v>0</v>
      </c>
      <c r="M19" s="7">
        <v>12.04</v>
      </c>
      <c r="N19" s="8">
        <v>3</v>
      </c>
      <c r="O19" s="27">
        <v>5.2631578947368418E-2</v>
      </c>
      <c r="P19" s="13">
        <v>0.99435538496274556</v>
      </c>
    </row>
  </sheetData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5" x14ac:dyDescent="0.25"/>
  <cols>
    <col min="1" max="1" width="22.42578125" bestFit="1" customWidth="1"/>
    <col min="2" max="2" width="64.7109375" bestFit="1" customWidth="1"/>
    <col min="3" max="3" width="18.28515625" bestFit="1" customWidth="1"/>
    <col min="4" max="4" width="26.85546875" bestFit="1" customWidth="1"/>
    <col min="5" max="5" width="27" bestFit="1" customWidth="1"/>
    <col min="6" max="6" width="18.42578125" bestFit="1" customWidth="1"/>
    <col min="7" max="7" width="27.7109375" bestFit="1" customWidth="1"/>
    <col min="8" max="8" width="29.85546875" bestFit="1" customWidth="1"/>
    <col min="9" max="9" width="20.140625" bestFit="1" customWidth="1"/>
    <col min="10" max="10" width="31.28515625" bestFit="1" customWidth="1"/>
    <col min="11" max="11" width="30" bestFit="1" customWidth="1"/>
    <col min="12" max="12" width="12.140625" bestFit="1" customWidth="1"/>
    <col min="13" max="13" width="18.5703125" bestFit="1" customWidth="1"/>
    <col min="14" max="14" width="14.42578125" bestFit="1" customWidth="1"/>
    <col min="15" max="15" width="20" bestFit="1" customWidth="1"/>
    <col min="16" max="16" width="22.7109375" bestFit="1" customWidth="1"/>
    <col min="17" max="17" width="23.140625" bestFit="1" customWidth="1"/>
    <col min="18" max="18" width="26" bestFit="1" customWidth="1"/>
    <col min="19" max="19" width="19.42578125" bestFit="1" customWidth="1"/>
  </cols>
  <sheetData>
    <row r="1" spans="1:2" x14ac:dyDescent="0.25">
      <c r="A1" t="s">
        <v>15</v>
      </c>
      <c r="B1" s="14" t="s">
        <v>16</v>
      </c>
    </row>
    <row r="2" spans="1:2" x14ac:dyDescent="0.25">
      <c r="A2" s="9" t="s">
        <v>8</v>
      </c>
      <c r="B2" s="14" t="s">
        <v>12</v>
      </c>
    </row>
    <row r="3" spans="1:2" x14ac:dyDescent="0.2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AFAE-E364-4D17-88EA-95B23340E354}">
  <dimension ref="A1:P2"/>
  <sheetViews>
    <sheetView topLeftCell="B1" workbookViewId="0">
      <selection activeCell="Q1" sqref="Q1:T1048576"/>
    </sheetView>
  </sheetViews>
  <sheetFormatPr defaultRowHeight="15" x14ac:dyDescent="0.25"/>
  <cols>
    <col min="1" max="1" width="30.7109375" bestFit="1" customWidth="1"/>
    <col min="11" max="11" width="10.28515625" customWidth="1"/>
    <col min="12" max="12" width="11.28515625" customWidth="1"/>
  </cols>
  <sheetData>
    <row r="1" spans="1:16" ht="75" x14ac:dyDescent="0.2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Active Child Caseload per Caseworker</v>
      </c>
      <c r="N1" s="48" t="str">
        <f>splat!N1</f>
        <v>Count of CARS Caseworkers w/ Active Child Caseload 25+</v>
      </c>
      <c r="O1" s="49" t="str">
        <f>splat!O1</f>
        <v>Percent of CARS Caseworkers w/ Active Child Caseload 25+</v>
      </c>
      <c r="P1" s="50" t="str">
        <f>splat!P1</f>
        <v>Children Seen Every 30 Days</v>
      </c>
    </row>
    <row r="2" spans="1:16" x14ac:dyDescent="0.25">
      <c r="A2" s="25" t="str">
        <f>splat!A11</f>
        <v>Family Support Services of North Fla</v>
      </c>
      <c r="B2" s="29">
        <f>splat!B11</f>
        <v>527</v>
      </c>
      <c r="C2" s="30">
        <f>splat!C11</f>
        <v>0.20593982024228213</v>
      </c>
      <c r="D2" s="31">
        <f>splat!D11</f>
        <v>946</v>
      </c>
      <c r="E2" s="32">
        <f>splat!E11</f>
        <v>0.36967565455255957</v>
      </c>
      <c r="F2" s="31">
        <f>splat!F11</f>
        <v>1086</v>
      </c>
      <c r="G2" s="32">
        <f>splat!G11</f>
        <v>0.42438452520515829</v>
      </c>
      <c r="H2" s="33">
        <f>splat!H11</f>
        <v>2559</v>
      </c>
      <c r="I2" s="34">
        <f>splat!I11</f>
        <v>126</v>
      </c>
      <c r="J2" s="35">
        <f>splat!J11</f>
        <v>85</v>
      </c>
      <c r="K2" s="36">
        <f>splat!K11</f>
        <v>0.67460317460317465</v>
      </c>
      <c r="L2" s="37">
        <f>splat!L11</f>
        <v>0</v>
      </c>
      <c r="M2" s="34">
        <f>splat!M11</f>
        <v>17.920000000000002</v>
      </c>
      <c r="N2" s="35">
        <f>splat!N11</f>
        <v>22</v>
      </c>
      <c r="O2" s="38">
        <f>splat!O11</f>
        <v>0.18803418803418803</v>
      </c>
      <c r="P2" s="39">
        <f>splat!P11</f>
        <v>0.99674612815062258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2B2F-5CAE-4815-9492-AA75B6C56103}">
  <dimension ref="A1:P2"/>
  <sheetViews>
    <sheetView tabSelected="1" workbookViewId="0">
      <selection activeCell="Q1" sqref="Q1:V1048576"/>
    </sheetView>
  </sheetViews>
  <sheetFormatPr defaultRowHeight="15" x14ac:dyDescent="0.25"/>
  <cols>
    <col min="1" max="1" width="11.7109375" bestFit="1" customWidth="1"/>
    <col min="11" max="12" width="11.28515625" customWidth="1"/>
  </cols>
  <sheetData>
    <row r="1" spans="1:16" ht="75" x14ac:dyDescent="0.2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Active Child Caseload per Caseworker</v>
      </c>
      <c r="N1" s="48" t="str">
        <f>splat!N1</f>
        <v>Count of CARS Caseworkers w/ Active Child Caseload 25+</v>
      </c>
      <c r="O1" s="49" t="str">
        <f>splat!O1</f>
        <v>Percent of CARS Caseworkers w/ Active Child Caseload 25+</v>
      </c>
      <c r="P1" s="50" t="str">
        <f>splat!P1</f>
        <v>Children Seen Every 30 Days</v>
      </c>
    </row>
    <row r="2" spans="1:16" x14ac:dyDescent="0.25">
      <c r="A2" s="25" t="str">
        <f>splat!A12</f>
        <v>FSS Suncoast</v>
      </c>
      <c r="B2" s="29">
        <f>splat!B12</f>
        <v>573</v>
      </c>
      <c r="C2" s="30">
        <f>splat!C12</f>
        <v>0.23359152058703628</v>
      </c>
      <c r="D2" s="31">
        <f>splat!D12</f>
        <v>661</v>
      </c>
      <c r="E2" s="32">
        <f>splat!E12</f>
        <v>0.26946596004891971</v>
      </c>
      <c r="F2" s="31">
        <f>splat!F12</f>
        <v>1219</v>
      </c>
      <c r="G2" s="32">
        <f>splat!G12</f>
        <v>0.49694251936404404</v>
      </c>
      <c r="H2" s="33">
        <f>splat!H12</f>
        <v>2453</v>
      </c>
      <c r="I2" s="34">
        <f>splat!I12</f>
        <v>178</v>
      </c>
      <c r="J2" s="35">
        <f>splat!J12</f>
        <v>76</v>
      </c>
      <c r="K2" s="36">
        <f>splat!K12</f>
        <v>0.42696629213483145</v>
      </c>
      <c r="L2" s="37">
        <f>splat!L12</f>
        <v>0</v>
      </c>
      <c r="M2" s="34">
        <f>splat!M12</f>
        <v>12.66</v>
      </c>
      <c r="N2" s="35">
        <f>splat!N12</f>
        <v>12</v>
      </c>
      <c r="O2" s="38">
        <f>splat!O12</f>
        <v>9.0909090909090912E-2</v>
      </c>
      <c r="P2" s="39">
        <f>splat!P12</f>
        <v>0.99693024952750064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splat</vt:lpstr>
      <vt:lpstr>Links</vt:lpstr>
      <vt:lpstr>FSSNF</vt:lpstr>
      <vt:lpstr>Suncoast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Johnson, Paula</cp:lastModifiedBy>
  <dcterms:created xsi:type="dcterms:W3CDTF">2024-09-13T13:52:18Z</dcterms:created>
  <dcterms:modified xsi:type="dcterms:W3CDTF">2025-04-18T13:31:04Z</dcterms:modified>
</cp:coreProperties>
</file>